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Z:\FromLinux\AcornDocsWithBackup\North Colwell Farm planning application\Transport plan\WSCC data\"/>
    </mc:Choice>
  </mc:AlternateContent>
  <xr:revisionPtr revIDLastSave="0" documentId="13_ncr:1_{024D66A2-861A-4A25-8AF8-19983631DEB9}" xr6:coauthVersionLast="47" xr6:coauthVersionMax="47" xr10:uidLastSave="{00000000-0000-0000-0000-000000000000}"/>
  <bookViews>
    <workbookView xWindow="-108" yWindow="-108" windowWidth="23256" windowHeight="12576" tabRatio="751" activeTab="1" xr2:uid="{00000000-000D-0000-FFFF-FFFF00000000}"/>
  </bookViews>
  <sheets>
    <sheet name="Speed Summary (Weekday average)" sheetId="12" r:id="rId1"/>
    <sheet name="Volume_Summary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5" i="12" l="1"/>
  <c r="B75" i="12"/>
  <c r="C69" i="12"/>
  <c r="B69" i="12"/>
  <c r="C68" i="12"/>
  <c r="B68" i="12"/>
  <c r="C67" i="12"/>
  <c r="B67" i="12"/>
  <c r="C66" i="12"/>
  <c r="B66" i="12"/>
  <c r="C65" i="12"/>
  <c r="B65" i="12"/>
  <c r="C64" i="12"/>
  <c r="B64" i="12"/>
  <c r="C63" i="12"/>
  <c r="B63" i="12"/>
  <c r="C62" i="12"/>
  <c r="B62" i="12"/>
  <c r="C61" i="12"/>
  <c r="B61" i="12"/>
  <c r="C60" i="12"/>
  <c r="B60" i="12"/>
  <c r="C59" i="12"/>
  <c r="B59" i="12"/>
  <c r="C58" i="12"/>
  <c r="B58" i="12"/>
  <c r="C57" i="12"/>
  <c r="B57" i="12"/>
  <c r="C56" i="12"/>
  <c r="B56" i="12"/>
  <c r="C55" i="12"/>
  <c r="B55" i="12"/>
  <c r="C54" i="12"/>
  <c r="B54" i="12"/>
  <c r="C53" i="12"/>
  <c r="B53" i="12"/>
  <c r="C52" i="12"/>
  <c r="B52" i="12"/>
  <c r="C51" i="12"/>
  <c r="B51" i="12"/>
  <c r="B39" i="12"/>
  <c r="B38" i="12"/>
  <c r="B37" i="12"/>
  <c r="B36" i="12"/>
  <c r="C39" i="12"/>
  <c r="C38" i="12"/>
  <c r="C37" i="12"/>
  <c r="C36" i="12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35" i="12" s="1"/>
  <c r="C18" i="12"/>
  <c r="C17" i="12"/>
  <c r="C16" i="12"/>
  <c r="C15" i="12"/>
  <c r="C14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35" i="12" s="1"/>
  <c r="B19" i="12"/>
  <c r="B18" i="12"/>
  <c r="B17" i="12"/>
  <c r="B16" i="12"/>
  <c r="B15" i="12"/>
  <c r="B14" i="12"/>
  <c r="B71" i="12" l="1"/>
  <c r="C71" i="12"/>
</calcChain>
</file>

<file path=xl/sharedStrings.xml><?xml version="1.0" encoding="utf-8"?>
<sst xmlns="http://schemas.openxmlformats.org/spreadsheetml/2006/main" count="87" uniqueCount="47">
  <si>
    <t>Site No.</t>
  </si>
  <si>
    <t>00001604</t>
  </si>
  <si>
    <t>Site Ref.</t>
  </si>
  <si>
    <t>Grid Ref.</t>
  </si>
  <si>
    <t>535080,123365</t>
  </si>
  <si>
    <t>HAYWARDS HEATH, A272 LEWES RD, E OF BIRCH CLOSE</t>
  </si>
  <si>
    <t>Total</t>
  </si>
  <si>
    <t>12H(7-19)</t>
  </si>
  <si>
    <t>16H(6-22)</t>
  </si>
  <si>
    <t>18H(6-24)</t>
  </si>
  <si>
    <t>24H(0-24)</t>
  </si>
  <si>
    <t>Mean
Average</t>
  </si>
  <si>
    <t>85th
Percentile</t>
  </si>
  <si>
    <t>08 November 2022</t>
  </si>
  <si>
    <t>Speed Report (Speed Limit 40 Mph)</t>
  </si>
  <si>
    <t>Weekday average</t>
  </si>
  <si>
    <t>Speed 09/11/2022</t>
  </si>
  <si>
    <t>Speed 08/11/2022</t>
  </si>
  <si>
    <t>Speed 10/11/2022</t>
  </si>
  <si>
    <t>Speed 11/11/2022</t>
  </si>
  <si>
    <t>Speed 14/11/2022</t>
  </si>
  <si>
    <t>85th Percentile Weekday average</t>
  </si>
  <si>
    <t>10:00-12:00 &amp; 14:00-16:00</t>
  </si>
  <si>
    <t>Channel: Eastbound</t>
  </si>
  <si>
    <t>Channel: Westbound</t>
  </si>
  <si>
    <t>VDA-net R2 11/04/2025</t>
  </si>
  <si>
    <t>West Sussex County Council</t>
  </si>
  <si>
    <t>PM Peak</t>
  </si>
  <si>
    <t>AM Peak</t>
  </si>
  <si>
    <t>Totals</t>
  </si>
  <si>
    <t>7-Day
Ave.</t>
  </si>
  <si>
    <t>5-Day
Ave.</t>
  </si>
  <si>
    <t>Sun</t>
  </si>
  <si>
    <t>Sat</t>
  </si>
  <si>
    <t>Fri</t>
  </si>
  <si>
    <t>Thu</t>
  </si>
  <si>
    <t>Wed</t>
  </si>
  <si>
    <t>Tue</t>
  </si>
  <si>
    <t>Mon</t>
  </si>
  <si>
    <t>Total Flow</t>
  </si>
  <si>
    <t>Channel:</t>
  </si>
  <si>
    <t>From 08/11/2022 To 15/11/2022</t>
  </si>
  <si>
    <t>Vehicle Count Summary</t>
  </si>
  <si>
    <t>Grid Ref</t>
  </si>
  <si>
    <t>Site Reference</t>
  </si>
  <si>
    <t>Site Number</t>
  </si>
  <si>
    <t>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</si>
</sst>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d\_x000d_\_x000a_mmm\ dd"/>
  </numFmts>
  <fonts count="3" x14ac:knownFonts="1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99CCFF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164" fontId="0" fillId="0" borderId="3" xfId="0" applyNumberFormat="1" applyBorder="1"/>
    <xf numFmtId="164" fontId="0" fillId="0" borderId="1" xfId="0" applyNumberFormat="1" applyBorder="1"/>
    <xf numFmtId="164" fontId="0" fillId="0" borderId="4" xfId="0" applyNumberFormat="1" applyBorder="1"/>
    <xf numFmtId="164" fontId="0" fillId="0" borderId="0" xfId="0" applyNumberFormat="1"/>
    <xf numFmtId="0" fontId="2" fillId="0" borderId="0" xfId="0" applyFont="1"/>
    <xf numFmtId="0" fontId="1" fillId="2" borderId="8" xfId="0" applyFont="1" applyFill="1" applyBorder="1" applyAlignment="1">
      <alignment textRotation="90" wrapText="1"/>
    </xf>
    <xf numFmtId="0" fontId="1" fillId="2" borderId="10" xfId="0" applyFont="1" applyFill="1" applyBorder="1" applyAlignment="1">
      <alignment textRotation="90" wrapText="1"/>
    </xf>
    <xf numFmtId="164" fontId="0" fillId="0" borderId="11" xfId="0" applyNumberFormat="1" applyBorder="1"/>
    <xf numFmtId="164" fontId="0" fillId="0" borderId="12" xfId="0" applyNumberFormat="1" applyBorder="1"/>
    <xf numFmtId="0" fontId="0" fillId="0" borderId="13" xfId="0" applyBorder="1"/>
    <xf numFmtId="164" fontId="0" fillId="0" borderId="10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0" fontId="0" fillId="0" borderId="11" xfId="0" applyBorder="1"/>
    <xf numFmtId="0" fontId="0" fillId="0" borderId="12" xfId="0" applyBorder="1"/>
    <xf numFmtId="0" fontId="0" fillId="0" borderId="10" xfId="0" applyBorder="1"/>
    <xf numFmtId="0" fontId="0" fillId="0" borderId="16" xfId="0" applyBorder="1"/>
    <xf numFmtId="0" fontId="2" fillId="2" borderId="17" xfId="0" applyFont="1" applyFill="1" applyBorder="1" applyAlignment="1">
      <alignment textRotation="90" wrapText="1"/>
    </xf>
    <xf numFmtId="0" fontId="0" fillId="0" borderId="18" xfId="0" applyBorder="1"/>
    <xf numFmtId="0" fontId="0" fillId="0" borderId="19" xfId="0" applyBorder="1"/>
    <xf numFmtId="0" fontId="1" fillId="2" borderId="4" xfId="0" applyFont="1" applyFill="1" applyBorder="1" applyAlignment="1">
      <alignment textRotation="90" wrapText="1"/>
    </xf>
    <xf numFmtId="20" fontId="1" fillId="2" borderId="5" xfId="0" applyNumberFormat="1" applyFont="1" applyFill="1" applyBorder="1" applyAlignment="1">
      <alignment horizontal="left"/>
    </xf>
    <xf numFmtId="164" fontId="0" fillId="0" borderId="20" xfId="0" applyNumberFormat="1" applyBorder="1"/>
    <xf numFmtId="20" fontId="1" fillId="2" borderId="6" xfId="0" applyNumberFormat="1" applyFont="1" applyFill="1" applyBorder="1" applyAlignment="1">
      <alignment horizontal="left"/>
    </xf>
    <xf numFmtId="164" fontId="0" fillId="0" borderId="21" xfId="0" applyNumberFormat="1" applyBorder="1"/>
    <xf numFmtId="0" fontId="1" fillId="2" borderId="22" xfId="0" applyFont="1" applyFill="1" applyBorder="1"/>
    <xf numFmtId="0" fontId="0" fillId="0" borderId="20" xfId="0" applyBorder="1"/>
    <xf numFmtId="0" fontId="2" fillId="2" borderId="22" xfId="0" applyFont="1" applyFill="1" applyBorder="1" applyAlignment="1">
      <alignment wrapText="1"/>
    </xf>
    <xf numFmtId="0" fontId="1" fillId="2" borderId="23" xfId="0" applyFont="1" applyFill="1" applyBorder="1"/>
    <xf numFmtId="0" fontId="0" fillId="0" borderId="24" xfId="0" applyBorder="1"/>
    <xf numFmtId="0" fontId="0" fillId="0" borderId="8" xfId="0" applyBorder="1"/>
    <xf numFmtId="0" fontId="2" fillId="2" borderId="19" xfId="0" applyFont="1" applyFill="1" applyBorder="1" applyAlignment="1">
      <alignment textRotation="90" wrapText="1"/>
    </xf>
    <xf numFmtId="164" fontId="0" fillId="0" borderId="19" xfId="0" applyNumberFormat="1" applyBorder="1"/>
    <xf numFmtId="164" fontId="0" fillId="0" borderId="25" xfId="0" applyNumberFormat="1" applyBorder="1"/>
    <xf numFmtId="0" fontId="1" fillId="2" borderId="18" xfId="0" applyFont="1" applyFill="1" applyBorder="1"/>
    <xf numFmtId="0" fontId="0" fillId="0" borderId="26" xfId="0" applyBorder="1"/>
    <xf numFmtId="0" fontId="0" fillId="0" borderId="27" xfId="0" applyBorder="1"/>
    <xf numFmtId="0" fontId="0" fillId="0" borderId="25" xfId="0" applyBorder="1"/>
    <xf numFmtId="20" fontId="1" fillId="2" borderId="22" xfId="0" applyNumberFormat="1" applyFont="1" applyFill="1" applyBorder="1" applyAlignment="1">
      <alignment horizontal="left"/>
    </xf>
    <xf numFmtId="20" fontId="1" fillId="2" borderId="23" xfId="0" applyNumberFormat="1" applyFont="1" applyFill="1" applyBorder="1" applyAlignment="1">
      <alignment horizontal="left"/>
    </xf>
    <xf numFmtId="164" fontId="0" fillId="0" borderId="27" xfId="0" applyNumberFormat="1" applyBorder="1"/>
    <xf numFmtId="164" fontId="0" fillId="0" borderId="8" xfId="0" applyNumberFormat="1" applyBorder="1"/>
    <xf numFmtId="20" fontId="0" fillId="0" borderId="10" xfId="0" applyNumberFormat="1" applyBorder="1"/>
    <xf numFmtId="2" fontId="0" fillId="0" borderId="18" xfId="0" applyNumberFormat="1" applyBorder="1"/>
    <xf numFmtId="2" fontId="0" fillId="0" borderId="27" xfId="0" applyNumberFormat="1" applyBorder="1"/>
    <xf numFmtId="2" fontId="0" fillId="0" borderId="22" xfId="0" applyNumberFormat="1" applyBorder="1"/>
    <xf numFmtId="2" fontId="0" fillId="0" borderId="10" xfId="0" applyNumberFormat="1" applyBorder="1"/>
    <xf numFmtId="2" fontId="0" fillId="4" borderId="22" xfId="0" applyNumberFormat="1" applyFill="1" applyBorder="1"/>
    <xf numFmtId="2" fontId="0" fillId="4" borderId="10" xfId="0" applyNumberFormat="1" applyFill="1" applyBorder="1"/>
    <xf numFmtId="2" fontId="0" fillId="0" borderId="23" xfId="0" applyNumberFormat="1" applyBorder="1"/>
    <xf numFmtId="2" fontId="0" fillId="0" borderId="8" xfId="0" applyNumberFormat="1" applyBorder="1"/>
    <xf numFmtId="2" fontId="0" fillId="4" borderId="13" xfId="0" applyNumberFormat="1" applyFill="1" applyBorder="1"/>
    <xf numFmtId="2" fontId="0" fillId="0" borderId="13" xfId="0" applyNumberFormat="1" applyBorder="1"/>
    <xf numFmtId="2" fontId="0" fillId="4" borderId="14" xfId="0" applyNumberFormat="1" applyFill="1" applyBorder="1"/>
    <xf numFmtId="2" fontId="0" fillId="4" borderId="15" xfId="0" applyNumberFormat="1" applyFill="1" applyBorder="1"/>
    <xf numFmtId="2" fontId="0" fillId="0" borderId="24" xfId="0" applyNumberFormat="1" applyBorder="1"/>
    <xf numFmtId="2" fontId="0" fillId="0" borderId="0" xfId="0" applyNumberFormat="1"/>
    <xf numFmtId="2" fontId="0" fillId="4" borderId="0" xfId="0" applyNumberFormat="1" applyFill="1"/>
    <xf numFmtId="2" fontId="0" fillId="0" borderId="11" xfId="0" applyNumberFormat="1" applyBorder="1"/>
    <xf numFmtId="2" fontId="0" fillId="0" borderId="12" xfId="0" applyNumberFormat="1" applyBorder="1"/>
    <xf numFmtId="20" fontId="0" fillId="0" borderId="0" xfId="0" applyNumberFormat="1"/>
    <xf numFmtId="164" fontId="0" fillId="5" borderId="0" xfId="0" applyNumberFormat="1" applyFill="1"/>
    <xf numFmtId="0" fontId="0" fillId="5" borderId="10" xfId="0" applyFill="1" applyBorder="1"/>
    <xf numFmtId="0" fontId="0" fillId="5" borderId="13" xfId="0" applyFill="1" applyBorder="1"/>
    <xf numFmtId="0" fontId="0" fillId="5" borderId="4" xfId="0" applyFill="1" applyBorder="1"/>
    <xf numFmtId="164" fontId="0" fillId="5" borderId="13" xfId="0" applyNumberFormat="1" applyFill="1" applyBorder="1"/>
    <xf numFmtId="164" fontId="0" fillId="5" borderId="10" xfId="0" applyNumberFormat="1" applyFill="1" applyBorder="1"/>
    <xf numFmtId="164" fontId="0" fillId="5" borderId="4" xfId="0" applyNumberFormat="1" applyFill="1" applyBorder="1"/>
    <xf numFmtId="0" fontId="0" fillId="5" borderId="0" xfId="0" applyFill="1"/>
    <xf numFmtId="0" fontId="1" fillId="0" borderId="0" xfId="0" applyFont="1" applyAlignment="1">
      <alignment textRotation="90" wrapText="1"/>
    </xf>
    <xf numFmtId="0" fontId="2" fillId="3" borderId="2" xfId="0" applyFont="1" applyFill="1" applyBorder="1"/>
    <xf numFmtId="0" fontId="2" fillId="3" borderId="9" xfId="0" applyFont="1" applyFill="1" applyBorder="1"/>
    <xf numFmtId="0" fontId="2" fillId="3" borderId="7" xfId="0" applyFont="1" applyFill="1" applyBorder="1"/>
    <xf numFmtId="0" fontId="1" fillId="0" borderId="0" xfId="0" applyFont="1" applyAlignment="1">
      <alignment horizontal="right"/>
    </xf>
    <xf numFmtId="1" fontId="0" fillId="0" borderId="3" xfId="0" applyNumberFormat="1" applyBorder="1"/>
    <xf numFmtId="1" fontId="0" fillId="0" borderId="1" xfId="0" applyNumberFormat="1" applyBorder="1"/>
    <xf numFmtId="0" fontId="1" fillId="2" borderId="3" xfId="0" applyFont="1" applyFill="1" applyBorder="1"/>
    <xf numFmtId="20" fontId="0" fillId="0" borderId="4" xfId="0" applyNumberFormat="1" applyBorder="1"/>
    <xf numFmtId="0" fontId="1" fillId="2" borderId="4" xfId="0" applyFont="1" applyFill="1" applyBorder="1"/>
    <xf numFmtId="1" fontId="0" fillId="0" borderId="4" xfId="0" applyNumberFormat="1" applyBorder="1"/>
    <xf numFmtId="1" fontId="0" fillId="0" borderId="0" xfId="0" applyNumberFormat="1"/>
    <xf numFmtId="20" fontId="1" fillId="2" borderId="3" xfId="0" applyNumberFormat="1" applyFont="1" applyFill="1" applyBorder="1"/>
    <xf numFmtId="20" fontId="1" fillId="2" borderId="4" xfId="0" applyNumberFormat="1" applyFont="1" applyFill="1" applyBorder="1"/>
    <xf numFmtId="0" fontId="1" fillId="2" borderId="28" xfId="0" applyFont="1" applyFill="1" applyBorder="1" applyAlignment="1">
      <alignment textRotation="90" wrapText="1"/>
    </xf>
    <xf numFmtId="0" fontId="1" fillId="2" borderId="29" xfId="0" applyFont="1" applyFill="1" applyBorder="1" applyAlignment="1">
      <alignment textRotation="90" wrapText="1"/>
    </xf>
    <xf numFmtId="165" fontId="1" fillId="2" borderId="30" xfId="0" applyNumberFormat="1" applyFont="1" applyFill="1" applyBorder="1" applyAlignment="1">
      <alignment textRotation="90" wrapText="1"/>
    </xf>
    <xf numFmtId="165" fontId="1" fillId="2" borderId="2" xfId="0" applyNumberFormat="1" applyFont="1" applyFill="1" applyBorder="1" applyAlignment="1">
      <alignment textRotation="90" wrapText="1"/>
    </xf>
    <xf numFmtId="0" fontId="2" fillId="0" borderId="3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Traffic volumes</a:t>
            </a:r>
            <a:r>
              <a:rPr lang="en-GB" baseline="0"/>
              <a:t> on A272 - </a:t>
            </a:r>
            <a:r>
              <a:rPr lang="en-GB"/>
              <a:t>5</a:t>
            </a:r>
            <a:r>
              <a:rPr lang="en-GB" baseline="0"/>
              <a:t> </a:t>
            </a:r>
            <a:r>
              <a:rPr lang="en-GB"/>
              <a:t>Day
Average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Volume_Summary!$I$6</c:f>
              <c:strCache>
                <c:ptCount val="1"/>
                <c:pt idx="0">
                  <c:v>5-Day
Ave.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Volume_Summary!$A$7:$A$30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Volume_Summary!$I$7:$I$30</c:f>
              <c:numCache>
                <c:formatCode>0</c:formatCode>
                <c:ptCount val="24"/>
                <c:pt idx="0">
                  <c:v>33</c:v>
                </c:pt>
                <c:pt idx="1">
                  <c:v>9</c:v>
                </c:pt>
                <c:pt idx="2">
                  <c:v>13</c:v>
                </c:pt>
                <c:pt idx="3">
                  <c:v>10</c:v>
                </c:pt>
                <c:pt idx="4">
                  <c:v>19</c:v>
                </c:pt>
                <c:pt idx="5">
                  <c:v>95</c:v>
                </c:pt>
                <c:pt idx="6">
                  <c:v>344</c:v>
                </c:pt>
                <c:pt idx="7">
                  <c:v>833</c:v>
                </c:pt>
                <c:pt idx="8">
                  <c:v>887</c:v>
                </c:pt>
                <c:pt idx="9">
                  <c:v>732</c:v>
                </c:pt>
                <c:pt idx="10">
                  <c:v>673</c:v>
                </c:pt>
                <c:pt idx="11">
                  <c:v>706</c:v>
                </c:pt>
                <c:pt idx="12">
                  <c:v>691</c:v>
                </c:pt>
                <c:pt idx="13">
                  <c:v>683</c:v>
                </c:pt>
                <c:pt idx="14">
                  <c:v>734</c:v>
                </c:pt>
                <c:pt idx="15">
                  <c:v>830</c:v>
                </c:pt>
                <c:pt idx="16">
                  <c:v>910</c:v>
                </c:pt>
                <c:pt idx="17">
                  <c:v>842</c:v>
                </c:pt>
                <c:pt idx="18">
                  <c:v>596</c:v>
                </c:pt>
                <c:pt idx="19">
                  <c:v>373</c:v>
                </c:pt>
                <c:pt idx="20">
                  <c:v>237</c:v>
                </c:pt>
                <c:pt idx="21">
                  <c:v>158</c:v>
                </c:pt>
                <c:pt idx="22">
                  <c:v>120</c:v>
                </c:pt>
                <c:pt idx="23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C2-4856-AB56-3FABB8788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9021471"/>
        <c:axId val="219021951"/>
      </c:barChart>
      <c:catAx>
        <c:axId val="219021471"/>
        <c:scaling>
          <c:orientation val="minMax"/>
        </c:scaling>
        <c:delete val="0"/>
        <c:axPos val="b"/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9021951"/>
        <c:crosses val="autoZero"/>
        <c:auto val="1"/>
        <c:lblAlgn val="ctr"/>
        <c:lblOffset val="100"/>
        <c:noMultiLvlLbl val="0"/>
      </c:catAx>
      <c:valAx>
        <c:axId val="219021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90214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304800</xdr:colOff>
      <xdr:row>7</xdr:row>
      <xdr:rowOff>95250</xdr:rowOff>
    </xdr:from>
    <xdr:to>
      <xdr:col>19</xdr:col>
      <xdr:colOff>121920</xdr:colOff>
      <xdr:row>22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E8797F0-7130-5BF4-4964-FE915CA8E5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3D4E4-451A-43C0-9830-42C59C20EA17}">
  <dimension ref="A1:Q121"/>
  <sheetViews>
    <sheetView workbookViewId="0">
      <selection activeCell="J95" sqref="J95"/>
    </sheetView>
  </sheetViews>
  <sheetFormatPr defaultRowHeight="14.4" x14ac:dyDescent="0.3"/>
  <cols>
    <col min="1" max="1" width="14.77734375" customWidth="1"/>
  </cols>
  <sheetData>
    <row r="1" spans="1:17" x14ac:dyDescent="0.3">
      <c r="A1" s="1" t="s">
        <v>0</v>
      </c>
      <c r="B1" s="1" t="s">
        <v>1</v>
      </c>
      <c r="D1" s="1" t="s">
        <v>2</v>
      </c>
      <c r="E1" s="1" t="s">
        <v>1</v>
      </c>
      <c r="P1" s="1" t="s">
        <v>3</v>
      </c>
      <c r="Q1" s="1" t="s">
        <v>4</v>
      </c>
    </row>
    <row r="2" spans="1:17" x14ac:dyDescent="0.3">
      <c r="A2" s="2" t="s">
        <v>5</v>
      </c>
      <c r="P2" s="1"/>
      <c r="Q2" s="1"/>
    </row>
    <row r="3" spans="1:17" x14ac:dyDescent="0.3">
      <c r="I3" s="3" t="s">
        <v>14</v>
      </c>
    </row>
    <row r="4" spans="1:17" x14ac:dyDescent="0.3">
      <c r="I4" s="3" t="s">
        <v>13</v>
      </c>
    </row>
    <row r="5" spans="1:17" x14ac:dyDescent="0.3">
      <c r="A5" s="12" t="s">
        <v>23</v>
      </c>
    </row>
    <row r="6" spans="1:17" ht="15" thickBot="1" x14ac:dyDescent="0.35">
      <c r="A6" s="12"/>
    </row>
    <row r="7" spans="1:17" ht="15" thickBot="1" x14ac:dyDescent="0.35">
      <c r="A7" s="27"/>
      <c r="B7" s="28"/>
      <c r="C7" s="28"/>
      <c r="D7" s="79" t="s">
        <v>17</v>
      </c>
      <c r="E7" s="80"/>
      <c r="F7" s="80" t="s">
        <v>16</v>
      </c>
      <c r="G7" s="80"/>
      <c r="H7" s="80" t="s">
        <v>18</v>
      </c>
      <c r="I7" s="80"/>
      <c r="J7" s="80" t="s">
        <v>19</v>
      </c>
      <c r="K7" s="80"/>
      <c r="L7" s="80" t="s">
        <v>20</v>
      </c>
      <c r="M7" s="81"/>
    </row>
    <row r="8" spans="1:17" ht="79.8" customHeight="1" thickBot="1" x14ac:dyDescent="0.35">
      <c r="A8" s="7"/>
      <c r="B8" s="26" t="s">
        <v>21</v>
      </c>
      <c r="C8" s="26" t="s">
        <v>15</v>
      </c>
      <c r="D8" s="14" t="s">
        <v>12</v>
      </c>
      <c r="E8" s="14" t="s">
        <v>11</v>
      </c>
      <c r="F8" s="14" t="s">
        <v>12</v>
      </c>
      <c r="G8" s="14" t="s">
        <v>11</v>
      </c>
      <c r="H8" s="14" t="s">
        <v>12</v>
      </c>
      <c r="I8" s="14" t="s">
        <v>11</v>
      </c>
      <c r="J8" s="13" t="s">
        <v>12</v>
      </c>
      <c r="K8" s="13" t="s">
        <v>11</v>
      </c>
      <c r="L8" s="14" t="s">
        <v>12</v>
      </c>
      <c r="M8" s="29" t="s">
        <v>11</v>
      </c>
    </row>
    <row r="9" spans="1:17" x14ac:dyDescent="0.3">
      <c r="A9" s="30">
        <v>0</v>
      </c>
      <c r="B9" s="65"/>
      <c r="C9" s="65"/>
      <c r="D9" s="15">
        <v>61.700000762939453</v>
      </c>
      <c r="E9" s="16">
        <v>49.900001525878906</v>
      </c>
      <c r="F9" s="15">
        <v>48.900001525878906</v>
      </c>
      <c r="G9" s="16">
        <v>42.086666107177734</v>
      </c>
      <c r="H9" s="15">
        <v>47.799999237060547</v>
      </c>
      <c r="I9" s="16">
        <v>41.075923919677734</v>
      </c>
      <c r="J9" s="11">
        <v>51</v>
      </c>
      <c r="K9" s="11">
        <v>44.573078155517578</v>
      </c>
      <c r="L9" s="22"/>
      <c r="M9" s="31">
        <v>44.474998474121094</v>
      </c>
    </row>
    <row r="10" spans="1:17" x14ac:dyDescent="0.3">
      <c r="A10" s="30">
        <v>4.1666666666666699E-2</v>
      </c>
      <c r="B10" s="65"/>
      <c r="C10" s="65"/>
      <c r="D10" s="17"/>
      <c r="E10" s="18">
        <v>38.099998474121094</v>
      </c>
      <c r="F10" s="17"/>
      <c r="G10" s="18">
        <v>46</v>
      </c>
      <c r="H10" s="17"/>
      <c r="I10" s="18">
        <v>44.033332824707031</v>
      </c>
      <c r="J10" s="11">
        <v>47</v>
      </c>
      <c r="K10" s="11">
        <v>40.409999847412109</v>
      </c>
      <c r="L10" s="17"/>
      <c r="M10" s="10">
        <v>48.900001525878906</v>
      </c>
    </row>
    <row r="11" spans="1:17" x14ac:dyDescent="0.3">
      <c r="A11" s="30">
        <v>8.3333333333333301E-2</v>
      </c>
      <c r="B11" s="65"/>
      <c r="C11" s="65"/>
      <c r="D11" s="17"/>
      <c r="E11" s="18">
        <v>44.033332824707031</v>
      </c>
      <c r="F11" s="17"/>
      <c r="G11" s="18">
        <v>40.712501525878906</v>
      </c>
      <c r="H11" s="17"/>
      <c r="I11" s="18">
        <v>39.883335113525391</v>
      </c>
      <c r="K11" s="11">
        <v>37.079998016357422</v>
      </c>
      <c r="L11" s="19">
        <v>44.700000762939453</v>
      </c>
      <c r="M11" s="10">
        <v>37.354545593261719</v>
      </c>
    </row>
    <row r="12" spans="1:17" x14ac:dyDescent="0.3">
      <c r="A12" s="30">
        <v>0.125</v>
      </c>
      <c r="B12" s="65"/>
      <c r="C12" s="65"/>
      <c r="D12" s="17"/>
      <c r="E12" s="18">
        <v>48.5</v>
      </c>
      <c r="F12" s="17"/>
      <c r="G12" s="18">
        <v>33.900001525878906</v>
      </c>
      <c r="H12" s="17"/>
      <c r="I12" s="18">
        <v>40.825000762939453</v>
      </c>
      <c r="K12" s="11">
        <v>38.666664123535156</v>
      </c>
      <c r="L12" s="17"/>
      <c r="M12" s="10">
        <v>32.400001525878906</v>
      </c>
    </row>
    <row r="13" spans="1:17" x14ac:dyDescent="0.3">
      <c r="A13" s="30">
        <v>0.16666666666666699</v>
      </c>
      <c r="B13" s="65"/>
      <c r="C13" s="65"/>
      <c r="D13" s="19">
        <v>51.700000762939453</v>
      </c>
      <c r="E13" s="18">
        <v>44.549999237060547</v>
      </c>
      <c r="F13" s="17"/>
      <c r="G13" s="18">
        <v>47.75</v>
      </c>
      <c r="H13" s="17"/>
      <c r="I13" s="18">
        <v>42.442855834960938</v>
      </c>
      <c r="K13" s="11">
        <v>44.516666412353516</v>
      </c>
      <c r="L13" s="17"/>
      <c r="M13" s="10">
        <v>52</v>
      </c>
    </row>
    <row r="14" spans="1:17" x14ac:dyDescent="0.3">
      <c r="A14" s="30">
        <v>0.20833333333333301</v>
      </c>
      <c r="B14" s="65">
        <f>(D14+F14+H14+J14+L14)/5</f>
        <v>51.460000610351564</v>
      </c>
      <c r="C14" s="65">
        <f>(E14+G14+I14+K14+M14)/5</f>
        <v>45.131311798095702</v>
      </c>
      <c r="D14" s="19">
        <v>52.200000762939453</v>
      </c>
      <c r="E14" s="18">
        <v>46.607894897460938</v>
      </c>
      <c r="F14" s="19">
        <v>45.700000762939453</v>
      </c>
      <c r="G14" s="18">
        <v>40.748649597167969</v>
      </c>
      <c r="H14" s="19">
        <v>51.900001525878906</v>
      </c>
      <c r="I14" s="18">
        <v>46.84375</v>
      </c>
      <c r="J14" s="11">
        <v>53.700000762939453</v>
      </c>
      <c r="K14" s="11">
        <v>46.632350921630859</v>
      </c>
      <c r="L14" s="19">
        <v>53.799999237060547</v>
      </c>
      <c r="M14" s="10">
        <v>44.82391357421875</v>
      </c>
    </row>
    <row r="15" spans="1:17" x14ac:dyDescent="0.3">
      <c r="A15" s="30">
        <v>0.25</v>
      </c>
      <c r="B15" s="65">
        <f t="shared" ref="B15:B32" si="0">(D15+F15+H15+J15+L15)/5</f>
        <v>48.700000762939453</v>
      </c>
      <c r="C15" s="65">
        <f t="shared" ref="C15:C32" si="1">(E15+G15+I15+K15+M15)/5</f>
        <v>41.90097351074219</v>
      </c>
      <c r="D15" s="19">
        <v>47.400001525878906</v>
      </c>
      <c r="E15" s="18">
        <v>41.609249114990234</v>
      </c>
      <c r="F15" s="19">
        <v>46.900001525878906</v>
      </c>
      <c r="G15" s="18">
        <v>40.452297210693359</v>
      </c>
      <c r="H15" s="19">
        <v>49.400001525878906</v>
      </c>
      <c r="I15" s="18">
        <v>41.893421173095703</v>
      </c>
      <c r="J15" s="11">
        <v>51.299999237060547</v>
      </c>
      <c r="K15" s="11">
        <v>43.835250854492188</v>
      </c>
      <c r="L15" s="19">
        <v>48.5</v>
      </c>
      <c r="M15" s="10">
        <v>41.714649200439453</v>
      </c>
    </row>
    <row r="16" spans="1:17" x14ac:dyDescent="0.3">
      <c r="A16" s="30">
        <v>0.29166666666666702</v>
      </c>
      <c r="B16" s="65">
        <f t="shared" si="0"/>
        <v>43.16000061035156</v>
      </c>
      <c r="C16" s="65">
        <f t="shared" si="1"/>
        <v>38.250802612304689</v>
      </c>
      <c r="D16" s="19">
        <v>42.900001525878906</v>
      </c>
      <c r="E16" s="18">
        <v>38.978431701660156</v>
      </c>
      <c r="F16" s="19">
        <v>43.700000762939453</v>
      </c>
      <c r="G16" s="18">
        <v>38.430473327636719</v>
      </c>
      <c r="H16" s="19">
        <v>43.5</v>
      </c>
      <c r="I16" s="18">
        <v>38.782997131347656</v>
      </c>
      <c r="J16" s="11">
        <v>42.799999237060547</v>
      </c>
      <c r="K16" s="11">
        <v>36.946685791015625</v>
      </c>
      <c r="L16" s="19">
        <v>42.900001525878906</v>
      </c>
      <c r="M16" s="10">
        <v>38.115425109863281</v>
      </c>
    </row>
    <row r="17" spans="1:13" x14ac:dyDescent="0.3">
      <c r="A17" s="30">
        <v>0.33333333333333298</v>
      </c>
      <c r="B17" s="66">
        <f t="shared" si="0"/>
        <v>41.780000305175783</v>
      </c>
      <c r="C17" s="66">
        <f t="shared" si="1"/>
        <v>36.20167427062988</v>
      </c>
      <c r="D17" s="74">
        <v>43.5</v>
      </c>
      <c r="E17" s="75">
        <v>38.102603912353516</v>
      </c>
      <c r="F17" s="74">
        <v>42</v>
      </c>
      <c r="G17" s="75">
        <v>37.349998474121094</v>
      </c>
      <c r="H17" s="74">
        <v>39.5</v>
      </c>
      <c r="I17" s="75">
        <v>30.311529159545898</v>
      </c>
      <c r="J17" s="70">
        <v>43</v>
      </c>
      <c r="K17" s="70">
        <v>38.469863891601563</v>
      </c>
      <c r="L17" s="74">
        <v>40.900001525878906</v>
      </c>
      <c r="M17" s="76">
        <v>36.774375915527344</v>
      </c>
    </row>
    <row r="18" spans="1:13" x14ac:dyDescent="0.3">
      <c r="A18" s="30">
        <v>0.375</v>
      </c>
      <c r="B18" s="65">
        <f t="shared" si="0"/>
        <v>41.619999694824216</v>
      </c>
      <c r="C18" s="65">
        <f t="shared" si="1"/>
        <v>36.78131103515625</v>
      </c>
      <c r="D18" s="19">
        <v>41.900001525878906</v>
      </c>
      <c r="E18" s="18">
        <v>37.904762268066406</v>
      </c>
      <c r="F18" s="19">
        <v>42</v>
      </c>
      <c r="G18" s="18">
        <v>37.163768768310547</v>
      </c>
      <c r="H18" s="19">
        <v>40</v>
      </c>
      <c r="I18" s="18">
        <v>34.920063018798828</v>
      </c>
      <c r="J18" s="11">
        <v>42.099998474121094</v>
      </c>
      <c r="K18" s="11">
        <v>37.185493469238281</v>
      </c>
      <c r="L18" s="19">
        <v>42.099998474121094</v>
      </c>
      <c r="M18" s="10">
        <v>36.732467651367188</v>
      </c>
    </row>
    <row r="19" spans="1:13" x14ac:dyDescent="0.3">
      <c r="A19" s="30">
        <v>0.41666666666666702</v>
      </c>
      <c r="B19" s="65">
        <f t="shared" si="0"/>
        <v>40.91999969482422</v>
      </c>
      <c r="C19" s="65">
        <f t="shared" si="1"/>
        <v>35.731402969360353</v>
      </c>
      <c r="D19" s="19">
        <v>42.299999237060547</v>
      </c>
      <c r="E19" s="18">
        <v>37.625419616699219</v>
      </c>
      <c r="F19" s="19">
        <v>40.799999237060547</v>
      </c>
      <c r="G19" s="18">
        <v>36.087123870849609</v>
      </c>
      <c r="H19" s="19">
        <v>38.900001525878906</v>
      </c>
      <c r="I19" s="18">
        <v>30.656534194946289</v>
      </c>
      <c r="J19" s="11">
        <v>40.5</v>
      </c>
      <c r="K19" s="11">
        <v>36.725814819335938</v>
      </c>
      <c r="L19" s="19">
        <v>42.099998474121094</v>
      </c>
      <c r="M19" s="10">
        <v>37.562122344970703</v>
      </c>
    </row>
    <row r="20" spans="1:13" x14ac:dyDescent="0.3">
      <c r="A20" s="30">
        <v>0.45833333333333298</v>
      </c>
      <c r="B20" s="65">
        <f t="shared" si="0"/>
        <v>41.319999694824219</v>
      </c>
      <c r="C20" s="65">
        <f t="shared" si="1"/>
        <v>36.851912689208987</v>
      </c>
      <c r="D20" s="19">
        <v>43.099998474121094</v>
      </c>
      <c r="E20" s="18">
        <v>38.079166412353516</v>
      </c>
      <c r="F20" s="19">
        <v>40.599998474121094</v>
      </c>
      <c r="G20" s="18">
        <v>36.655277252197266</v>
      </c>
      <c r="H20" s="19">
        <v>39.700000762939453</v>
      </c>
      <c r="I20" s="18">
        <v>34.750308990478516</v>
      </c>
      <c r="J20" s="11">
        <v>41.799999237060547</v>
      </c>
      <c r="K20" s="11">
        <v>37.114925384521484</v>
      </c>
      <c r="L20" s="19">
        <v>41.400001525878906</v>
      </c>
      <c r="M20" s="10">
        <v>37.659885406494141</v>
      </c>
    </row>
    <row r="21" spans="1:13" x14ac:dyDescent="0.3">
      <c r="A21" s="30">
        <v>0.5</v>
      </c>
      <c r="B21" s="65">
        <f t="shared" si="0"/>
        <v>41.380000305175784</v>
      </c>
      <c r="C21" s="65">
        <f t="shared" si="1"/>
        <v>36.970027923583984</v>
      </c>
      <c r="D21" s="19">
        <v>42.5</v>
      </c>
      <c r="E21" s="18">
        <v>38.468238830566406</v>
      </c>
      <c r="F21" s="19">
        <v>41.799999237060547</v>
      </c>
      <c r="G21" s="18">
        <v>37.133872985839844</v>
      </c>
      <c r="H21" s="19">
        <v>39.900001525878906</v>
      </c>
      <c r="I21" s="18">
        <v>34.886508941650391</v>
      </c>
      <c r="J21" s="11">
        <v>41.299999237060547</v>
      </c>
      <c r="K21" s="11">
        <v>37.373065948486328</v>
      </c>
      <c r="L21" s="19">
        <v>41.400001525878906</v>
      </c>
      <c r="M21" s="10">
        <v>36.988452911376953</v>
      </c>
    </row>
    <row r="22" spans="1:13" x14ac:dyDescent="0.3">
      <c r="A22" s="30">
        <v>0.54166666666666696</v>
      </c>
      <c r="B22" s="65">
        <f t="shared" si="0"/>
        <v>41.880000305175784</v>
      </c>
      <c r="C22" s="65">
        <f t="shared" si="1"/>
        <v>37.302252197265624</v>
      </c>
      <c r="D22" s="19">
        <v>43.799999237060547</v>
      </c>
      <c r="E22" s="18">
        <v>38.261981964111328</v>
      </c>
      <c r="F22" s="19">
        <v>41.900001525878906</v>
      </c>
      <c r="G22" s="18">
        <v>37.555000305175781</v>
      </c>
      <c r="H22" s="19">
        <v>40.200000762939453</v>
      </c>
      <c r="I22" s="18">
        <v>35.463340759277344</v>
      </c>
      <c r="J22" s="11">
        <v>41.799999237060547</v>
      </c>
      <c r="K22" s="11">
        <v>37.350582122802734</v>
      </c>
      <c r="L22" s="19">
        <v>41.700000762939453</v>
      </c>
      <c r="M22" s="10">
        <v>37.880355834960938</v>
      </c>
    </row>
    <row r="23" spans="1:13" x14ac:dyDescent="0.3">
      <c r="A23" s="30">
        <v>0.58333333333333304</v>
      </c>
      <c r="B23" s="65">
        <f t="shared" si="0"/>
        <v>41.520000457763672</v>
      </c>
      <c r="C23" s="65">
        <f t="shared" si="1"/>
        <v>36.916855621337888</v>
      </c>
      <c r="D23" s="19">
        <v>41.900001525878906</v>
      </c>
      <c r="E23" s="18">
        <v>35.998527526855469</v>
      </c>
      <c r="F23" s="19">
        <v>42</v>
      </c>
      <c r="G23" s="18">
        <v>37.373584747314453</v>
      </c>
      <c r="H23" s="19">
        <v>40</v>
      </c>
      <c r="I23" s="18">
        <v>35.681221008300781</v>
      </c>
      <c r="J23" s="11">
        <v>41.700000762939453</v>
      </c>
      <c r="K23" s="11">
        <v>37.565437316894531</v>
      </c>
      <c r="L23" s="19">
        <v>42</v>
      </c>
      <c r="M23" s="10">
        <v>37.965507507324219</v>
      </c>
    </row>
    <row r="24" spans="1:13" x14ac:dyDescent="0.3">
      <c r="A24" s="30">
        <v>0.625</v>
      </c>
      <c r="B24" s="65">
        <f t="shared" si="0"/>
        <v>41.320000457763669</v>
      </c>
      <c r="C24" s="65">
        <f t="shared" si="1"/>
        <v>36.876126861572267</v>
      </c>
      <c r="D24" s="19">
        <v>42.5</v>
      </c>
      <c r="E24" s="18">
        <v>37.636970520019531</v>
      </c>
      <c r="F24" s="19">
        <v>41.799999237060547</v>
      </c>
      <c r="G24" s="18">
        <v>36.816902160644531</v>
      </c>
      <c r="H24" s="19">
        <v>39.700000762939453</v>
      </c>
      <c r="I24" s="18">
        <v>35.298770904541016</v>
      </c>
      <c r="J24" s="11">
        <v>41.400001525878906</v>
      </c>
      <c r="K24" s="11">
        <v>37.537082672119141</v>
      </c>
      <c r="L24" s="19">
        <v>41.200000762939453</v>
      </c>
      <c r="M24" s="10">
        <v>37.090908050537109</v>
      </c>
    </row>
    <row r="25" spans="1:13" x14ac:dyDescent="0.3">
      <c r="A25" s="30">
        <v>0.66666666666666696</v>
      </c>
      <c r="B25" s="65">
        <f t="shared" si="0"/>
        <v>40.799999999999997</v>
      </c>
      <c r="C25" s="65">
        <f t="shared" si="1"/>
        <v>36.24479446411133</v>
      </c>
      <c r="D25" s="19">
        <v>41.200000762939453</v>
      </c>
      <c r="E25" s="18">
        <v>36.702228546142578</v>
      </c>
      <c r="F25" s="19">
        <v>41.5</v>
      </c>
      <c r="G25" s="18">
        <v>37.371295928955078</v>
      </c>
      <c r="H25" s="19">
        <v>38.5</v>
      </c>
      <c r="I25" s="18">
        <v>33.289615631103516</v>
      </c>
      <c r="J25" s="11">
        <v>41.599998474121094</v>
      </c>
      <c r="K25" s="11">
        <v>37.3492431640625</v>
      </c>
      <c r="L25" s="19">
        <v>41.200000762939453</v>
      </c>
      <c r="M25" s="10">
        <v>36.511589050292969</v>
      </c>
    </row>
    <row r="26" spans="1:13" x14ac:dyDescent="0.3">
      <c r="A26" s="30">
        <v>0.70833333333333304</v>
      </c>
      <c r="B26" s="66">
        <f t="shared" si="0"/>
        <v>40.659999084472659</v>
      </c>
      <c r="C26" s="66">
        <f t="shared" si="1"/>
        <v>36.2658088684082</v>
      </c>
      <c r="D26" s="74">
        <v>40.599998474121094</v>
      </c>
      <c r="E26" s="75">
        <v>35.728294372558594</v>
      </c>
      <c r="F26" s="74">
        <v>40.599998474121094</v>
      </c>
      <c r="G26" s="75">
        <v>36.487972259521484</v>
      </c>
      <c r="H26" s="74">
        <v>39.700000762939453</v>
      </c>
      <c r="I26" s="75">
        <v>35.333408355712891</v>
      </c>
      <c r="J26" s="70">
        <v>41.799999237060547</v>
      </c>
      <c r="K26" s="70">
        <v>37.416816711425781</v>
      </c>
      <c r="L26" s="74">
        <v>40.599998474121094</v>
      </c>
      <c r="M26" s="76">
        <v>36.362552642822266</v>
      </c>
    </row>
    <row r="27" spans="1:13" x14ac:dyDescent="0.3">
      <c r="A27" s="30">
        <v>0.75</v>
      </c>
      <c r="B27" s="65">
        <f t="shared" si="0"/>
        <v>42.9</v>
      </c>
      <c r="C27" s="65">
        <f t="shared" si="1"/>
        <v>38.094611358642581</v>
      </c>
      <c r="D27" s="19">
        <v>41.5</v>
      </c>
      <c r="E27" s="18">
        <v>36.743061065673828</v>
      </c>
      <c r="F27" s="19">
        <v>42.299999237060547</v>
      </c>
      <c r="G27" s="18">
        <v>37.895088195800781</v>
      </c>
      <c r="H27" s="19">
        <v>43.799999237060547</v>
      </c>
      <c r="I27" s="18">
        <v>38.941017150878906</v>
      </c>
      <c r="J27" s="11">
        <v>44.5</v>
      </c>
      <c r="K27" s="11">
        <v>38.73883056640625</v>
      </c>
      <c r="L27" s="19">
        <v>42.400001525878906</v>
      </c>
      <c r="M27" s="10">
        <v>38.155059814453125</v>
      </c>
    </row>
    <row r="28" spans="1:13" x14ac:dyDescent="0.3">
      <c r="A28" s="30">
        <v>0.79166666666666696</v>
      </c>
      <c r="B28" s="65">
        <f t="shared" si="0"/>
        <v>44.340000152587891</v>
      </c>
      <c r="C28" s="65">
        <f t="shared" si="1"/>
        <v>39.31256103515625</v>
      </c>
      <c r="D28" s="19">
        <v>44.099998474121094</v>
      </c>
      <c r="E28" s="18">
        <v>39.094779968261719</v>
      </c>
      <c r="F28" s="19">
        <v>45.900001525878906</v>
      </c>
      <c r="G28" s="18">
        <v>39.774772644042969</v>
      </c>
      <c r="H28" s="19">
        <v>44.5</v>
      </c>
      <c r="I28" s="18">
        <v>39.525245666503906</v>
      </c>
      <c r="J28" s="11">
        <v>44.200000762939453</v>
      </c>
      <c r="K28" s="11">
        <v>39.305797576904297</v>
      </c>
      <c r="L28" s="19">
        <v>43</v>
      </c>
      <c r="M28" s="10">
        <v>38.862209320068359</v>
      </c>
    </row>
    <row r="29" spans="1:13" x14ac:dyDescent="0.3">
      <c r="A29" s="30">
        <v>0.83333333333333304</v>
      </c>
      <c r="B29" s="65">
        <f t="shared" si="0"/>
        <v>46.639999389648438</v>
      </c>
      <c r="C29" s="65">
        <f t="shared" si="1"/>
        <v>40.508657836914061</v>
      </c>
      <c r="D29" s="19">
        <v>45.400001525878906</v>
      </c>
      <c r="E29" s="18">
        <v>39.230552673339844</v>
      </c>
      <c r="F29" s="19">
        <v>48.099998474121094</v>
      </c>
      <c r="G29" s="18">
        <v>41.041511535644531</v>
      </c>
      <c r="H29" s="19">
        <v>45.599998474121094</v>
      </c>
      <c r="I29" s="18">
        <v>39.927925109863281</v>
      </c>
      <c r="J29" s="11">
        <v>48.799999237060547</v>
      </c>
      <c r="K29" s="11">
        <v>41.704132080078125</v>
      </c>
      <c r="L29" s="19">
        <v>45.299999237060547</v>
      </c>
      <c r="M29" s="10">
        <v>40.639167785644531</v>
      </c>
    </row>
    <row r="30" spans="1:13" x14ac:dyDescent="0.3">
      <c r="A30" s="30">
        <v>0.875</v>
      </c>
      <c r="B30" s="65">
        <f t="shared" si="0"/>
        <v>46.49999923706055</v>
      </c>
      <c r="C30" s="65">
        <f t="shared" si="1"/>
        <v>40.632710266113278</v>
      </c>
      <c r="D30" s="19">
        <v>44.799999237060547</v>
      </c>
      <c r="E30" s="18">
        <v>39.195121765136719</v>
      </c>
      <c r="F30" s="19">
        <v>46.700000762939453</v>
      </c>
      <c r="G30" s="18">
        <v>41.541023254394531</v>
      </c>
      <c r="H30" s="19">
        <v>44.599998474121094</v>
      </c>
      <c r="I30" s="18">
        <v>39.330303192138672</v>
      </c>
      <c r="J30" s="11">
        <v>45.599998474121094</v>
      </c>
      <c r="K30" s="11">
        <v>40.648353576660156</v>
      </c>
      <c r="L30" s="19">
        <v>50.799999237060547</v>
      </c>
      <c r="M30" s="10">
        <v>42.448749542236328</v>
      </c>
    </row>
    <row r="31" spans="1:13" x14ac:dyDescent="0.3">
      <c r="A31" s="30">
        <v>0.91666666666666696</v>
      </c>
      <c r="B31" s="65">
        <f t="shared" si="0"/>
        <v>48.460000610351564</v>
      </c>
      <c r="C31" s="65">
        <f t="shared" si="1"/>
        <v>41.391346740722653</v>
      </c>
      <c r="D31" s="19">
        <v>44.200000762939453</v>
      </c>
      <c r="E31" s="18">
        <v>39.004165649414063</v>
      </c>
      <c r="F31" s="19">
        <v>50.299999237060547</v>
      </c>
      <c r="G31" s="18">
        <v>42.246269226074219</v>
      </c>
      <c r="H31" s="19">
        <v>51</v>
      </c>
      <c r="I31" s="18">
        <v>42.871234893798828</v>
      </c>
      <c r="J31" s="11">
        <v>48.400001525878906</v>
      </c>
      <c r="K31" s="11">
        <v>41.646968841552734</v>
      </c>
      <c r="L31" s="19">
        <v>48.400001525878906</v>
      </c>
      <c r="M31" s="10">
        <v>41.188095092773438</v>
      </c>
    </row>
    <row r="32" spans="1:13" ht="15" thickBot="1" x14ac:dyDescent="0.35">
      <c r="A32" s="32">
        <v>0.95833333333333304</v>
      </c>
      <c r="B32" s="65">
        <f t="shared" si="0"/>
        <v>47.040000152587893</v>
      </c>
      <c r="C32" s="65">
        <f t="shared" si="1"/>
        <v>41.081202697753909</v>
      </c>
      <c r="D32" s="20">
        <v>43.599998474121094</v>
      </c>
      <c r="E32" s="21">
        <v>38.737499237060547</v>
      </c>
      <c r="F32" s="20">
        <v>50.099998474121094</v>
      </c>
      <c r="G32" s="21">
        <v>41.055767059326172</v>
      </c>
      <c r="H32" s="20">
        <v>48.200000762939453</v>
      </c>
      <c r="I32" s="21">
        <v>42.723686218261719</v>
      </c>
      <c r="J32" s="11">
        <v>46.400001525878906</v>
      </c>
      <c r="K32" s="11">
        <v>41.698436737060547</v>
      </c>
      <c r="L32" s="20">
        <v>46.900001525878906</v>
      </c>
      <c r="M32" s="33">
        <v>41.190624237060547</v>
      </c>
    </row>
    <row r="33" spans="1:13" x14ac:dyDescent="0.3">
      <c r="A33" s="34"/>
      <c r="B33" s="67"/>
      <c r="C33" s="68"/>
      <c r="D33" s="25"/>
      <c r="E33" s="23"/>
      <c r="F33" s="22"/>
      <c r="G33" s="23"/>
      <c r="H33" s="22"/>
      <c r="I33" s="23"/>
      <c r="J33" s="22"/>
      <c r="K33" s="23"/>
      <c r="L33" s="22"/>
      <c r="M33" s="35"/>
    </row>
    <row r="34" spans="1:13" x14ac:dyDescent="0.3">
      <c r="A34" s="34" t="s">
        <v>6</v>
      </c>
      <c r="B34" s="61"/>
      <c r="C34" s="55"/>
      <c r="E34" s="24"/>
      <c r="F34" s="17"/>
      <c r="G34" s="24"/>
      <c r="H34" s="17"/>
      <c r="I34" s="24"/>
      <c r="J34" s="17"/>
      <c r="K34" s="24"/>
      <c r="L34" s="17"/>
      <c r="M34" s="6"/>
    </row>
    <row r="35" spans="1:13" ht="26.4" customHeight="1" x14ac:dyDescent="0.3">
      <c r="A35" s="36" t="s">
        <v>22</v>
      </c>
      <c r="B35" s="60">
        <f>(B19+B20+B23+B24)/4</f>
        <v>41.27000007629394</v>
      </c>
      <c r="C35" s="57">
        <f>(C19+C20+C23+C24)/4</f>
        <v>36.594074535369877</v>
      </c>
      <c r="D35" s="70"/>
      <c r="E35" s="71"/>
      <c r="F35" s="72"/>
      <c r="G35" s="71"/>
      <c r="H35" s="72"/>
      <c r="I35" s="71"/>
      <c r="J35" s="72"/>
      <c r="K35" s="71"/>
      <c r="L35" s="72"/>
      <c r="M35" s="73"/>
    </row>
    <row r="36" spans="1:13" x14ac:dyDescent="0.3">
      <c r="A36" s="34" t="s">
        <v>7</v>
      </c>
      <c r="B36" s="61">
        <f t="shared" ref="B36:B39" si="2">(D36+F36+H36+J36+L36)/5</f>
        <v>41.619999694824216</v>
      </c>
      <c r="C36" s="55">
        <f t="shared" ref="C36:C39" si="3">(E36+G36+I36+K36+M36)/5</f>
        <v>36.837605285644528</v>
      </c>
      <c r="D36" s="11">
        <v>42.299999237060547</v>
      </c>
      <c r="E36" s="18">
        <v>37.463710784912109</v>
      </c>
      <c r="F36" s="19">
        <v>41.799999237060547</v>
      </c>
      <c r="G36" s="18">
        <v>37.185886383056641</v>
      </c>
      <c r="H36" s="19">
        <v>40.400001525878906</v>
      </c>
      <c r="I36" s="18">
        <v>34.818031311035156</v>
      </c>
      <c r="J36" s="19">
        <v>42</v>
      </c>
      <c r="K36" s="18">
        <v>37.469436645507813</v>
      </c>
      <c r="L36" s="19">
        <v>41.599998474121094</v>
      </c>
      <c r="M36" s="10">
        <v>37.250961303710938</v>
      </c>
    </row>
    <row r="37" spans="1:13" x14ac:dyDescent="0.3">
      <c r="A37" s="34" t="s">
        <v>8</v>
      </c>
      <c r="B37" s="61">
        <f t="shared" si="2"/>
        <v>42.2</v>
      </c>
      <c r="C37" s="55">
        <f t="shared" si="3"/>
        <v>37.260551452636719</v>
      </c>
      <c r="D37" s="11">
        <v>42.700000762939453</v>
      </c>
      <c r="E37" s="18">
        <v>37.768714904785156</v>
      </c>
      <c r="F37" s="19">
        <v>42.400001525878906</v>
      </c>
      <c r="G37" s="18">
        <v>37.582740783691406</v>
      </c>
      <c r="H37" s="19">
        <v>41.099998474121094</v>
      </c>
      <c r="I37" s="18">
        <v>35.464332580566406</v>
      </c>
      <c r="J37" s="19">
        <v>42.700000762939453</v>
      </c>
      <c r="K37" s="18">
        <v>37.883762359619141</v>
      </c>
      <c r="L37" s="19">
        <v>42.099998474121094</v>
      </c>
      <c r="M37" s="10">
        <v>37.603206634521484</v>
      </c>
    </row>
    <row r="38" spans="1:13" x14ac:dyDescent="0.3">
      <c r="A38" s="34" t="s">
        <v>9</v>
      </c>
      <c r="B38" s="61">
        <f t="shared" si="2"/>
        <v>42.3</v>
      </c>
      <c r="C38" s="55">
        <f t="shared" si="3"/>
        <v>37.345178985595702</v>
      </c>
      <c r="D38" s="11">
        <v>42.700000762939453</v>
      </c>
      <c r="E38" s="18">
        <v>37.794292449951172</v>
      </c>
      <c r="F38" s="19">
        <v>42.5</v>
      </c>
      <c r="G38" s="18">
        <v>37.674488067626953</v>
      </c>
      <c r="H38" s="19">
        <v>41.299999237060547</v>
      </c>
      <c r="I38" s="18">
        <v>35.622734069824219</v>
      </c>
      <c r="J38" s="19">
        <v>42.900001525878906</v>
      </c>
      <c r="K38" s="18">
        <v>37.979991912841797</v>
      </c>
      <c r="L38" s="19">
        <v>42.099998474121094</v>
      </c>
      <c r="M38" s="10">
        <v>37.654388427734375</v>
      </c>
    </row>
    <row r="39" spans="1:13" x14ac:dyDescent="0.3">
      <c r="A39" s="34" t="s">
        <v>10</v>
      </c>
      <c r="B39" s="60">
        <f t="shared" si="2"/>
        <v>42.459999084472656</v>
      </c>
      <c r="C39" s="66">
        <f t="shared" si="3"/>
        <v>37.448139953613278</v>
      </c>
      <c r="D39" s="70">
        <v>42.799999237060547</v>
      </c>
      <c r="E39" s="70">
        <v>37.919750213623047</v>
      </c>
      <c r="F39" s="70">
        <v>42.599998474121094</v>
      </c>
      <c r="G39" s="70">
        <v>37.727001190185547</v>
      </c>
      <c r="H39" s="70">
        <v>41.599998474121094</v>
      </c>
      <c r="I39" s="70">
        <v>35.77435302734375</v>
      </c>
      <c r="J39" s="70">
        <v>43</v>
      </c>
      <c r="K39" s="70">
        <v>38.08123779296875</v>
      </c>
      <c r="L39" s="70">
        <v>42.299999237060547</v>
      </c>
      <c r="M39" s="70">
        <v>37.738357543945313</v>
      </c>
    </row>
    <row r="40" spans="1:13" ht="15" thickBot="1" x14ac:dyDescent="0.35">
      <c r="A40" s="37"/>
      <c r="B40" s="64"/>
      <c r="C40" s="59"/>
      <c r="D40" s="4"/>
      <c r="E40" s="39"/>
      <c r="F40" s="38"/>
      <c r="G40" s="39"/>
      <c r="H40" s="38"/>
      <c r="I40" s="39"/>
      <c r="J40" s="38"/>
      <c r="K40" s="39"/>
      <c r="L40" s="38"/>
      <c r="M40" s="5"/>
    </row>
    <row r="42" spans="1:13" x14ac:dyDescent="0.3">
      <c r="A42" s="12" t="s">
        <v>24</v>
      </c>
    </row>
    <row r="43" spans="1:13" ht="15" thickBot="1" x14ac:dyDescent="0.35"/>
    <row r="44" spans="1:13" ht="15" thickBot="1" x14ac:dyDescent="0.35">
      <c r="A44" s="27"/>
      <c r="B44" s="28"/>
      <c r="C44" s="28"/>
      <c r="D44" s="79" t="s">
        <v>17</v>
      </c>
      <c r="E44" s="80"/>
      <c r="F44" s="80" t="s">
        <v>16</v>
      </c>
      <c r="G44" s="80"/>
      <c r="H44" s="80" t="s">
        <v>18</v>
      </c>
      <c r="I44" s="80"/>
      <c r="J44" s="80" t="s">
        <v>19</v>
      </c>
      <c r="K44" s="80"/>
      <c r="L44" s="80" t="s">
        <v>20</v>
      </c>
      <c r="M44" s="81"/>
    </row>
    <row r="45" spans="1:13" ht="74.400000000000006" thickBot="1" x14ac:dyDescent="0.35">
      <c r="A45" s="7"/>
      <c r="B45" s="40" t="s">
        <v>21</v>
      </c>
      <c r="C45" s="40" t="s">
        <v>15</v>
      </c>
      <c r="D45" s="14" t="s">
        <v>12</v>
      </c>
      <c r="E45" s="14" t="s">
        <v>11</v>
      </c>
      <c r="F45" s="14" t="s">
        <v>12</v>
      </c>
      <c r="G45" s="14" t="s">
        <v>11</v>
      </c>
      <c r="H45" s="14" t="s">
        <v>12</v>
      </c>
      <c r="I45" s="14" t="s">
        <v>11</v>
      </c>
      <c r="J45" s="14" t="s">
        <v>12</v>
      </c>
      <c r="K45" s="14" t="s">
        <v>11</v>
      </c>
      <c r="L45" s="14" t="s">
        <v>12</v>
      </c>
      <c r="M45" s="29" t="s">
        <v>11</v>
      </c>
    </row>
    <row r="46" spans="1:13" x14ac:dyDescent="0.3">
      <c r="A46" s="47">
        <v>0</v>
      </c>
      <c r="B46" s="52"/>
      <c r="C46" s="53"/>
      <c r="D46" s="28"/>
      <c r="E46" s="49">
        <v>43.224998474121094</v>
      </c>
      <c r="F46" s="41">
        <v>42</v>
      </c>
      <c r="G46" s="49">
        <v>40.263633728027344</v>
      </c>
      <c r="H46" s="41">
        <v>57.900001525878906</v>
      </c>
      <c r="I46" s="49">
        <v>49.323528289794922</v>
      </c>
      <c r="J46" s="41">
        <v>49</v>
      </c>
      <c r="K46" s="49">
        <v>45.483333587646484</v>
      </c>
      <c r="L46" s="28"/>
      <c r="M46" s="42">
        <v>39.174999237060547</v>
      </c>
    </row>
    <row r="47" spans="1:13" x14ac:dyDescent="0.3">
      <c r="A47" s="47">
        <v>4.1666666666666699E-2</v>
      </c>
      <c r="B47" s="54"/>
      <c r="C47" s="55"/>
      <c r="E47" s="18">
        <v>44.150001525878906</v>
      </c>
      <c r="G47" s="18">
        <v>46.920001983642578</v>
      </c>
      <c r="I47" s="18">
        <v>42</v>
      </c>
      <c r="K47" s="18">
        <v>37.933334350585938</v>
      </c>
      <c r="M47" s="10">
        <v>54.799999237060547</v>
      </c>
    </row>
    <row r="48" spans="1:13" x14ac:dyDescent="0.3">
      <c r="A48" s="47">
        <v>8.3333333333333301E-2</v>
      </c>
      <c r="B48" s="54"/>
      <c r="C48" s="55"/>
      <c r="E48" s="18">
        <v>46.5</v>
      </c>
      <c r="G48" s="18">
        <v>45</v>
      </c>
      <c r="I48" s="18">
        <v>43.728569030761719</v>
      </c>
      <c r="K48" s="18">
        <v>47.357143402099609</v>
      </c>
      <c r="M48" s="10">
        <v>34.724998474121094</v>
      </c>
    </row>
    <row r="49" spans="1:13" x14ac:dyDescent="0.3">
      <c r="A49" s="47">
        <v>0.125</v>
      </c>
      <c r="B49" s="54"/>
      <c r="C49" s="55"/>
      <c r="E49" s="18">
        <v>47.677776336669922</v>
      </c>
      <c r="F49" s="11">
        <v>47.900001525878906</v>
      </c>
      <c r="G49" s="18">
        <v>45.270000457763672</v>
      </c>
      <c r="I49" s="18">
        <v>49.25</v>
      </c>
      <c r="J49" s="11">
        <v>52.900001525878906</v>
      </c>
      <c r="K49" s="18">
        <v>49.363636016845703</v>
      </c>
      <c r="M49" s="10">
        <v>47.799999237060547</v>
      </c>
    </row>
    <row r="50" spans="1:13" x14ac:dyDescent="0.3">
      <c r="A50" s="47">
        <v>0.16666666666666699</v>
      </c>
      <c r="B50" s="54"/>
      <c r="C50" s="55"/>
      <c r="E50" s="18">
        <v>44.700000762939453</v>
      </c>
      <c r="F50" s="11">
        <v>57.299999237060547</v>
      </c>
      <c r="G50" s="18">
        <v>47.711112976074219</v>
      </c>
      <c r="H50" s="11">
        <v>52.900001525878906</v>
      </c>
      <c r="I50" s="18">
        <v>47.058822631835938</v>
      </c>
      <c r="K50" s="18">
        <v>47.957145690917969</v>
      </c>
      <c r="L50" s="11">
        <v>54.599998474121094</v>
      </c>
      <c r="M50" s="10">
        <v>48.125</v>
      </c>
    </row>
    <row r="51" spans="1:13" x14ac:dyDescent="0.3">
      <c r="A51" s="47">
        <v>0.20833333333333301</v>
      </c>
      <c r="B51" s="54">
        <f>(D51+F51+H51+J51+L51)/5</f>
        <v>54.539999389648436</v>
      </c>
      <c r="C51" s="55">
        <f>(E51+G51+I51+K51+M51)/5</f>
        <v>46.533626556396484</v>
      </c>
      <c r="D51" s="11">
        <v>54.099998474121094</v>
      </c>
      <c r="E51" s="18">
        <v>46.944446563720703</v>
      </c>
      <c r="F51" s="11">
        <v>52.299999237060547</v>
      </c>
      <c r="G51" s="18">
        <v>43.817649841308594</v>
      </c>
      <c r="H51" s="11">
        <v>54.099998474121094</v>
      </c>
      <c r="I51" s="18">
        <v>46.445457458496094</v>
      </c>
      <c r="J51" s="11">
        <v>56.700000762939453</v>
      </c>
      <c r="K51" s="18">
        <v>48.268516540527344</v>
      </c>
      <c r="L51" s="11">
        <v>55.5</v>
      </c>
      <c r="M51" s="10">
        <v>47.192062377929688</v>
      </c>
    </row>
    <row r="52" spans="1:13" x14ac:dyDescent="0.3">
      <c r="A52" s="47">
        <v>0.25</v>
      </c>
      <c r="B52" s="54">
        <f t="shared" ref="B52:B69" si="4">(D52+F52+H52+J52+L52)/5</f>
        <v>47.779999542236325</v>
      </c>
      <c r="C52" s="55">
        <f t="shared" ref="C52:C69" si="5">(E52+G52+I52+K52+M52)/5</f>
        <v>42.657932281494141</v>
      </c>
      <c r="D52" s="11">
        <v>48.599998474121094</v>
      </c>
      <c r="E52" s="18">
        <v>43.177513122558594</v>
      </c>
      <c r="F52" s="11">
        <v>46.900001525878906</v>
      </c>
      <c r="G52" s="18">
        <v>41.691749572753906</v>
      </c>
      <c r="H52" s="11">
        <v>47.099998474121094</v>
      </c>
      <c r="I52" s="18">
        <v>42.149726867675781</v>
      </c>
      <c r="J52" s="11">
        <v>48.799999237060547</v>
      </c>
      <c r="K52" s="18">
        <v>43.659873962402344</v>
      </c>
      <c r="L52" s="11">
        <v>47.5</v>
      </c>
      <c r="M52" s="10">
        <v>42.610797882080078</v>
      </c>
    </row>
    <row r="53" spans="1:13" x14ac:dyDescent="0.3">
      <c r="A53" s="47">
        <v>0.29166666666666702</v>
      </c>
      <c r="B53" s="54">
        <f t="shared" si="4"/>
        <v>45.560000610351565</v>
      </c>
      <c r="C53" s="55">
        <f t="shared" si="5"/>
        <v>40.827272796630858</v>
      </c>
      <c r="D53" s="11">
        <v>46.700000762939453</v>
      </c>
      <c r="E53" s="18">
        <v>41.604137420654297</v>
      </c>
      <c r="F53" s="11">
        <v>44.599998474121094</v>
      </c>
      <c r="G53" s="18">
        <v>40.529960632324219</v>
      </c>
      <c r="H53" s="11">
        <v>45.900001525878906</v>
      </c>
      <c r="I53" s="18">
        <v>41.093437194824219</v>
      </c>
      <c r="J53" s="11">
        <v>44.400001525878906</v>
      </c>
      <c r="K53" s="18">
        <v>39.591873168945313</v>
      </c>
      <c r="L53" s="11">
        <v>46.200000762939453</v>
      </c>
      <c r="M53" s="10">
        <v>41.31695556640625</v>
      </c>
    </row>
    <row r="54" spans="1:13" x14ac:dyDescent="0.3">
      <c r="A54" s="47">
        <v>0.33333333333333298</v>
      </c>
      <c r="B54" s="56">
        <f t="shared" si="4"/>
        <v>44.019998931884764</v>
      </c>
      <c r="C54" s="57">
        <f t="shared" si="5"/>
        <v>39.379008483886722</v>
      </c>
      <c r="D54" s="70">
        <v>44.599998474121094</v>
      </c>
      <c r="E54" s="75">
        <v>40.525436401367188</v>
      </c>
      <c r="F54" s="70">
        <v>45.099998474121094</v>
      </c>
      <c r="G54" s="75">
        <v>38.967174530029297</v>
      </c>
      <c r="H54" s="70">
        <v>42.5</v>
      </c>
      <c r="I54" s="75">
        <v>38.083980560302734</v>
      </c>
      <c r="J54" s="70">
        <v>43.599998474121094</v>
      </c>
      <c r="K54" s="75">
        <v>38.943450927734375</v>
      </c>
      <c r="L54" s="70">
        <v>44.299999237060547</v>
      </c>
      <c r="M54" s="76">
        <v>40.375</v>
      </c>
    </row>
    <row r="55" spans="1:13" x14ac:dyDescent="0.3">
      <c r="A55" s="47">
        <v>0.375</v>
      </c>
      <c r="B55" s="54">
        <f t="shared" si="4"/>
        <v>43.740000152587889</v>
      </c>
      <c r="C55" s="55">
        <f t="shared" si="5"/>
        <v>39.075638580322263</v>
      </c>
      <c r="D55" s="70">
        <v>44</v>
      </c>
      <c r="E55" s="75">
        <v>40.277549743652344</v>
      </c>
      <c r="F55" s="70">
        <v>43.700000762939453</v>
      </c>
      <c r="G55" s="75">
        <v>39.054183959960938</v>
      </c>
      <c r="H55" s="70">
        <v>42.599998474121094</v>
      </c>
      <c r="I55" s="75">
        <v>36.693992614746094</v>
      </c>
      <c r="J55" s="70">
        <v>43.200000762939453</v>
      </c>
      <c r="K55" s="75">
        <v>38.631980895996094</v>
      </c>
      <c r="L55" s="70">
        <v>45.200000762939453</v>
      </c>
      <c r="M55" s="76">
        <v>40.720485687255859</v>
      </c>
    </row>
    <row r="56" spans="1:13" x14ac:dyDescent="0.3">
      <c r="A56" s="47">
        <v>0.41666666666666702</v>
      </c>
      <c r="B56" s="54">
        <f t="shared" si="4"/>
        <v>43.259999847412111</v>
      </c>
      <c r="C56" s="55">
        <f t="shared" si="5"/>
        <v>38.699884033203126</v>
      </c>
      <c r="D56" s="70">
        <v>42.5</v>
      </c>
      <c r="E56" s="75">
        <v>38.680427551269531</v>
      </c>
      <c r="F56" s="70">
        <v>44</v>
      </c>
      <c r="G56" s="75">
        <v>39.898715972900391</v>
      </c>
      <c r="H56" s="70">
        <v>42.200000762939453</v>
      </c>
      <c r="I56" s="75">
        <v>36.737209320068359</v>
      </c>
      <c r="J56" s="70">
        <v>43</v>
      </c>
      <c r="K56" s="75">
        <v>38.105964660644531</v>
      </c>
      <c r="L56" s="70">
        <v>44.599998474121094</v>
      </c>
      <c r="M56" s="76">
        <v>40.077102661132813</v>
      </c>
    </row>
    <row r="57" spans="1:13" x14ac:dyDescent="0.3">
      <c r="A57" s="47">
        <v>0.45833333333333298</v>
      </c>
      <c r="B57" s="54">
        <f t="shared" si="4"/>
        <v>43.279999542236325</v>
      </c>
      <c r="C57" s="55">
        <f t="shared" si="5"/>
        <v>38.925358581542966</v>
      </c>
      <c r="D57" s="70">
        <v>43.799999237060547</v>
      </c>
      <c r="E57" s="75">
        <v>39.490158081054688</v>
      </c>
      <c r="F57" s="70">
        <v>43.200000762939453</v>
      </c>
      <c r="G57" s="75">
        <v>39.166934967041016</v>
      </c>
      <c r="H57" s="70">
        <v>41.299999237060547</v>
      </c>
      <c r="I57" s="75">
        <v>37.369422912597656</v>
      </c>
      <c r="J57" s="70">
        <v>43.299999237060547</v>
      </c>
      <c r="K57" s="75">
        <v>38.573734283447266</v>
      </c>
      <c r="L57" s="70">
        <v>44.799999237060547</v>
      </c>
      <c r="M57" s="76">
        <v>40.026542663574219</v>
      </c>
    </row>
    <row r="58" spans="1:13" x14ac:dyDescent="0.3">
      <c r="A58" s="47">
        <v>0.5</v>
      </c>
      <c r="B58" s="54">
        <f t="shared" si="4"/>
        <v>43.57999954223633</v>
      </c>
      <c r="C58" s="55">
        <f t="shared" si="5"/>
        <v>39.540767669677734</v>
      </c>
      <c r="D58" s="70">
        <v>43.200000762939453</v>
      </c>
      <c r="E58" s="75">
        <v>39.163581848144531</v>
      </c>
      <c r="F58" s="70">
        <v>43.599998474121094</v>
      </c>
      <c r="G58" s="75">
        <v>40.156288146972656</v>
      </c>
      <c r="H58" s="70">
        <v>43.099998474121094</v>
      </c>
      <c r="I58" s="75">
        <v>38.658664703369141</v>
      </c>
      <c r="J58" s="70">
        <v>43.5</v>
      </c>
      <c r="K58" s="75">
        <v>39.317169189453125</v>
      </c>
      <c r="L58" s="70">
        <v>44.5</v>
      </c>
      <c r="M58" s="76">
        <v>40.408134460449219</v>
      </c>
    </row>
    <row r="59" spans="1:13" x14ac:dyDescent="0.3">
      <c r="A59" s="47">
        <v>0.54166666666666696</v>
      </c>
      <c r="B59" s="54">
        <f t="shared" si="4"/>
        <v>43.859999084472655</v>
      </c>
      <c r="C59" s="55">
        <f t="shared" si="5"/>
        <v>39.211805725097655</v>
      </c>
      <c r="D59" s="70">
        <v>44</v>
      </c>
      <c r="E59" s="75">
        <v>39.117050170898438</v>
      </c>
      <c r="F59" s="70">
        <v>43</v>
      </c>
      <c r="G59" s="75">
        <v>38.833793640136719</v>
      </c>
      <c r="H59" s="70">
        <v>42.099998474121094</v>
      </c>
      <c r="I59" s="75">
        <v>37.924636840820313</v>
      </c>
      <c r="J59" s="70">
        <v>44.099998474121094</v>
      </c>
      <c r="K59" s="75">
        <v>39.138069152832031</v>
      </c>
      <c r="L59" s="70">
        <v>46.099998474121094</v>
      </c>
      <c r="M59" s="76">
        <v>41.045478820800781</v>
      </c>
    </row>
    <row r="60" spans="1:13" x14ac:dyDescent="0.3">
      <c r="A60" s="47">
        <v>0.58333333333333304</v>
      </c>
      <c r="B60" s="54">
        <f t="shared" si="4"/>
        <v>43.040000152587893</v>
      </c>
      <c r="C60" s="55">
        <f t="shared" si="5"/>
        <v>38.626303863525393</v>
      </c>
      <c r="D60" s="70">
        <v>42.700000762939453</v>
      </c>
      <c r="E60" s="75">
        <v>37.602375030517578</v>
      </c>
      <c r="F60" s="70">
        <v>43.299999237060547</v>
      </c>
      <c r="G60" s="75">
        <v>39.150402069091797</v>
      </c>
      <c r="H60" s="70">
        <v>42.200000762939453</v>
      </c>
      <c r="I60" s="75">
        <v>37.894626617431641</v>
      </c>
      <c r="J60" s="70">
        <v>42.599998474121094</v>
      </c>
      <c r="K60" s="75">
        <v>38.364067077636719</v>
      </c>
      <c r="L60" s="70">
        <v>44.400001525878906</v>
      </c>
      <c r="M60" s="76">
        <v>40.120048522949219</v>
      </c>
    </row>
    <row r="61" spans="1:13" x14ac:dyDescent="0.3">
      <c r="A61" s="47">
        <v>0.625</v>
      </c>
      <c r="B61" s="54">
        <f t="shared" si="4"/>
        <v>43.680000305175781</v>
      </c>
      <c r="C61" s="55">
        <f t="shared" si="5"/>
        <v>38.970432281494141</v>
      </c>
      <c r="D61" s="70">
        <v>44.900001525878906</v>
      </c>
      <c r="E61" s="75">
        <v>39.550655364990234</v>
      </c>
      <c r="F61" s="70">
        <v>43.299999237060547</v>
      </c>
      <c r="G61" s="75">
        <v>39.167427062988281</v>
      </c>
      <c r="H61" s="70">
        <v>42.400001525878906</v>
      </c>
      <c r="I61" s="75">
        <v>38.214096069335938</v>
      </c>
      <c r="J61" s="70">
        <v>43</v>
      </c>
      <c r="K61" s="75">
        <v>38.390758514404297</v>
      </c>
      <c r="L61" s="70">
        <v>44.799999237060547</v>
      </c>
      <c r="M61" s="76">
        <v>39.529224395751953</v>
      </c>
    </row>
    <row r="62" spans="1:13" x14ac:dyDescent="0.3">
      <c r="A62" s="47">
        <v>0.66666666666666696</v>
      </c>
      <c r="B62" s="54">
        <f t="shared" si="4"/>
        <v>43.359999847412112</v>
      </c>
      <c r="C62" s="55">
        <f t="shared" si="5"/>
        <v>38.728929901123045</v>
      </c>
      <c r="D62" s="70">
        <v>43.700000762939453</v>
      </c>
      <c r="E62" s="75">
        <v>39.160888671875</v>
      </c>
      <c r="F62" s="70">
        <v>44</v>
      </c>
      <c r="G62" s="75">
        <v>39.310043334960938</v>
      </c>
      <c r="H62" s="70">
        <v>41.900001525878906</v>
      </c>
      <c r="I62" s="75">
        <v>37.323635101318359</v>
      </c>
      <c r="J62" s="70">
        <v>43.599998474121094</v>
      </c>
      <c r="K62" s="75">
        <v>38.847187042236328</v>
      </c>
      <c r="L62" s="70">
        <v>43.599998474121094</v>
      </c>
      <c r="M62" s="76">
        <v>39.002895355224609</v>
      </c>
    </row>
    <row r="63" spans="1:13" x14ac:dyDescent="0.3">
      <c r="A63" s="47">
        <v>0.70833333333333304</v>
      </c>
      <c r="B63" s="56">
        <f t="shared" si="4"/>
        <v>42.680000305175781</v>
      </c>
      <c r="C63" s="57">
        <f t="shared" si="5"/>
        <v>37.946026611328122</v>
      </c>
      <c r="D63" s="70">
        <v>42.099998474121094</v>
      </c>
      <c r="E63" s="75">
        <v>37.281597137451172</v>
      </c>
      <c r="F63" s="70">
        <v>42.900001525878906</v>
      </c>
      <c r="G63" s="75">
        <v>37.956020355224609</v>
      </c>
      <c r="H63" s="70">
        <v>42.400001525878906</v>
      </c>
      <c r="I63" s="75">
        <v>37.411109924316406</v>
      </c>
      <c r="J63" s="70">
        <v>43.200000762939453</v>
      </c>
      <c r="K63" s="75">
        <v>38.173881530761719</v>
      </c>
      <c r="L63" s="70">
        <v>42.799999237060547</v>
      </c>
      <c r="M63" s="76">
        <v>38.907524108886719</v>
      </c>
    </row>
    <row r="64" spans="1:13" x14ac:dyDescent="0.3">
      <c r="A64" s="47">
        <v>0.75</v>
      </c>
      <c r="B64" s="54">
        <f t="shared" si="4"/>
        <v>44.680000305175781</v>
      </c>
      <c r="C64" s="55">
        <f t="shared" si="5"/>
        <v>39.710916137695314</v>
      </c>
      <c r="D64" s="70">
        <v>43.400001525878906</v>
      </c>
      <c r="E64" s="75">
        <v>38.753013610839844</v>
      </c>
      <c r="F64" s="70">
        <v>44.099998474121094</v>
      </c>
      <c r="G64" s="75">
        <v>39.470394134521484</v>
      </c>
      <c r="H64" s="70">
        <v>44.5</v>
      </c>
      <c r="I64" s="75">
        <v>39.467754364013672</v>
      </c>
      <c r="J64" s="70">
        <v>46.900001525878906</v>
      </c>
      <c r="K64" s="75">
        <v>41.318855285644531</v>
      </c>
      <c r="L64" s="70">
        <v>44.5</v>
      </c>
      <c r="M64" s="76">
        <v>39.544563293457031</v>
      </c>
    </row>
    <row r="65" spans="1:13" x14ac:dyDescent="0.3">
      <c r="A65" s="47">
        <v>0.79166666666666696</v>
      </c>
      <c r="B65" s="54">
        <f t="shared" si="4"/>
        <v>45.059999847412108</v>
      </c>
      <c r="C65" s="55">
        <f t="shared" si="5"/>
        <v>40.031459045410159</v>
      </c>
      <c r="D65" s="11">
        <v>42.799999237060547</v>
      </c>
      <c r="E65" s="18">
        <v>38.166305541992188</v>
      </c>
      <c r="F65" s="11">
        <v>46.5</v>
      </c>
      <c r="G65" s="18">
        <v>40.241317749023438</v>
      </c>
      <c r="H65" s="11">
        <v>45.200000762939453</v>
      </c>
      <c r="I65" s="18">
        <v>40.601116180419922</v>
      </c>
      <c r="J65" s="11">
        <v>45.099998474121094</v>
      </c>
      <c r="K65" s="18">
        <v>40.287162780761719</v>
      </c>
      <c r="L65" s="11">
        <v>45.700000762939453</v>
      </c>
      <c r="M65" s="10">
        <v>40.861392974853516</v>
      </c>
    </row>
    <row r="66" spans="1:13" x14ac:dyDescent="0.3">
      <c r="A66" s="47">
        <v>0.83333333333333304</v>
      </c>
      <c r="B66" s="54">
        <f t="shared" si="4"/>
        <v>46.779998779296875</v>
      </c>
      <c r="C66" s="55">
        <f t="shared" si="5"/>
        <v>41.319116973876952</v>
      </c>
      <c r="D66" s="11">
        <v>45.599998474121094</v>
      </c>
      <c r="E66" s="18">
        <v>39.327732086181641</v>
      </c>
      <c r="F66" s="11">
        <v>47.299999237060547</v>
      </c>
      <c r="G66" s="18">
        <v>41.866371154785156</v>
      </c>
      <c r="H66" s="11">
        <v>47.799999237060547</v>
      </c>
      <c r="I66" s="18">
        <v>42.397056579589844</v>
      </c>
      <c r="J66" s="11">
        <v>46.599998474121094</v>
      </c>
      <c r="K66" s="18">
        <v>42.175674438476563</v>
      </c>
      <c r="L66" s="11">
        <v>46.599998474121094</v>
      </c>
      <c r="M66" s="10">
        <v>40.828750610351563</v>
      </c>
    </row>
    <row r="67" spans="1:13" x14ac:dyDescent="0.3">
      <c r="A67" s="47">
        <v>0.875</v>
      </c>
      <c r="B67" s="54">
        <f t="shared" si="4"/>
        <v>48.340000152587891</v>
      </c>
      <c r="C67" s="55">
        <f t="shared" si="5"/>
        <v>42.384326934814453</v>
      </c>
      <c r="D67" s="11">
        <v>47.400001525878906</v>
      </c>
      <c r="E67" s="18">
        <v>41.207462310791016</v>
      </c>
      <c r="F67" s="11">
        <v>48.200000762939453</v>
      </c>
      <c r="G67" s="18">
        <v>42.217105865478516</v>
      </c>
      <c r="H67" s="11">
        <v>47.099998474121094</v>
      </c>
      <c r="I67" s="18">
        <v>41.809589385986328</v>
      </c>
      <c r="J67" s="11">
        <v>47.799999237060547</v>
      </c>
      <c r="K67" s="18">
        <v>42.680809020996094</v>
      </c>
      <c r="L67" s="11">
        <v>51.200000762939453</v>
      </c>
      <c r="M67" s="10">
        <v>44.006668090820313</v>
      </c>
    </row>
    <row r="68" spans="1:13" x14ac:dyDescent="0.3">
      <c r="A68" s="47">
        <v>0.91666666666666696</v>
      </c>
      <c r="B68" s="54">
        <f t="shared" si="4"/>
        <v>50.8</v>
      </c>
      <c r="C68" s="55">
        <f t="shared" si="5"/>
        <v>43.990981292724612</v>
      </c>
      <c r="D68" s="11">
        <v>47.799999237060547</v>
      </c>
      <c r="E68" s="18">
        <v>41.114543914794922</v>
      </c>
      <c r="F68" s="11">
        <v>50.799999237060547</v>
      </c>
      <c r="G68" s="18">
        <v>44.538093566894531</v>
      </c>
      <c r="H68" s="11">
        <v>50.700000762939453</v>
      </c>
      <c r="I68" s="18">
        <v>44.578330993652344</v>
      </c>
      <c r="J68" s="11">
        <v>53.200000762939453</v>
      </c>
      <c r="K68" s="18">
        <v>45.443939208984375</v>
      </c>
      <c r="L68" s="11">
        <v>51.5</v>
      </c>
      <c r="M68" s="10">
        <v>44.279998779296875</v>
      </c>
    </row>
    <row r="69" spans="1:13" ht="15" thickBot="1" x14ac:dyDescent="0.35">
      <c r="A69" s="48">
        <v>0.95833333333333304</v>
      </c>
      <c r="B69" s="58">
        <f t="shared" si="4"/>
        <v>50.440000152587892</v>
      </c>
      <c r="C69" s="59">
        <f t="shared" si="5"/>
        <v>44.573154449462891</v>
      </c>
      <c r="D69" s="9">
        <v>53.400001525878906</v>
      </c>
      <c r="E69" s="50">
        <v>45.991306304931641</v>
      </c>
      <c r="F69" s="9">
        <v>47.700000762939453</v>
      </c>
      <c r="G69" s="50">
        <v>42.218917846679688</v>
      </c>
      <c r="H69" s="9">
        <v>56</v>
      </c>
      <c r="I69" s="50">
        <v>46.251724243164063</v>
      </c>
      <c r="J69" s="9">
        <v>48.799999237060547</v>
      </c>
      <c r="K69" s="50">
        <v>44.345001220703125</v>
      </c>
      <c r="L69" s="9">
        <v>46.299999237060547</v>
      </c>
      <c r="M69" s="8">
        <v>44.058822631835938</v>
      </c>
    </row>
    <row r="70" spans="1:13" x14ac:dyDescent="0.3">
      <c r="A70" s="43" t="s">
        <v>6</v>
      </c>
      <c r="B70" s="44"/>
      <c r="C70" s="45"/>
      <c r="D70" s="28"/>
      <c r="E70" s="45"/>
      <c r="F70" s="44"/>
      <c r="G70" s="45"/>
      <c r="H70" s="28"/>
      <c r="I70" s="45"/>
      <c r="J70" s="28"/>
      <c r="K70" s="45"/>
      <c r="L70" s="28"/>
      <c r="M70" s="46"/>
    </row>
    <row r="71" spans="1:13" ht="28.8" x14ac:dyDescent="0.3">
      <c r="A71" s="36" t="s">
        <v>22</v>
      </c>
      <c r="B71" s="60">
        <f>(B56+B57+B60+B61)/4</f>
        <v>43.314999961853033</v>
      </c>
      <c r="C71" s="57">
        <f>(C56+C57+C60+C61)/4</f>
        <v>38.805494689941412</v>
      </c>
      <c r="D71" s="74"/>
      <c r="E71" s="71"/>
      <c r="F71" s="74"/>
      <c r="G71" s="71"/>
      <c r="H71" s="77"/>
      <c r="I71" s="71"/>
      <c r="J71" s="77"/>
      <c r="K71" s="71"/>
      <c r="L71" s="77"/>
      <c r="M71" s="73"/>
    </row>
    <row r="72" spans="1:13" x14ac:dyDescent="0.3">
      <c r="A72" s="34" t="s">
        <v>7</v>
      </c>
      <c r="B72" s="61"/>
      <c r="C72" s="55"/>
      <c r="D72" s="70">
        <v>44</v>
      </c>
      <c r="E72" s="75">
        <v>39.380489349365234</v>
      </c>
      <c r="F72" s="74">
        <v>43.900001525878906</v>
      </c>
      <c r="G72" s="75">
        <v>39.306877136230469</v>
      </c>
      <c r="H72" s="70">
        <v>42.799999237060547</v>
      </c>
      <c r="I72" s="75">
        <v>38.078453063964844</v>
      </c>
      <c r="J72" s="70">
        <v>43.700000762939453</v>
      </c>
      <c r="K72" s="75">
        <v>38.870620727539063</v>
      </c>
      <c r="L72" s="70">
        <v>44.799999237060547</v>
      </c>
      <c r="M72" s="76">
        <v>40.114749908447266</v>
      </c>
    </row>
    <row r="73" spans="1:13" x14ac:dyDescent="0.3">
      <c r="A73" s="34" t="s">
        <v>8</v>
      </c>
      <c r="B73" s="61"/>
      <c r="C73" s="55"/>
      <c r="D73" s="70">
        <v>44.299999237060547</v>
      </c>
      <c r="E73" s="75">
        <v>39.484947204589844</v>
      </c>
      <c r="F73" s="74">
        <v>44.200000762939453</v>
      </c>
      <c r="G73" s="75">
        <v>39.517925262451172</v>
      </c>
      <c r="H73" s="70">
        <v>43.200000762939453</v>
      </c>
      <c r="I73" s="75">
        <v>38.456085205078125</v>
      </c>
      <c r="J73" s="70">
        <v>44.099998474121094</v>
      </c>
      <c r="K73" s="75">
        <v>39.183994293212891</v>
      </c>
      <c r="L73" s="70">
        <v>45</v>
      </c>
      <c r="M73" s="76">
        <v>40.284736633300781</v>
      </c>
    </row>
    <row r="74" spans="1:13" x14ac:dyDescent="0.3">
      <c r="A74" s="34" t="s">
        <v>9</v>
      </c>
      <c r="B74" s="61"/>
      <c r="C74" s="55"/>
      <c r="D74" s="70">
        <v>44.299999237060547</v>
      </c>
      <c r="E74" s="75">
        <v>39.531017303466797</v>
      </c>
      <c r="F74" s="74">
        <v>44.299999237060547</v>
      </c>
      <c r="G74" s="75">
        <v>39.594291687011719</v>
      </c>
      <c r="H74" s="70">
        <v>43.400001525878906</v>
      </c>
      <c r="I74" s="75">
        <v>38.570930480957031</v>
      </c>
      <c r="J74" s="70">
        <v>44.200000762939453</v>
      </c>
      <c r="K74" s="75">
        <v>39.321540832519531</v>
      </c>
      <c r="L74" s="70">
        <v>45.099998474121094</v>
      </c>
      <c r="M74" s="76">
        <v>40.323661804199219</v>
      </c>
    </row>
    <row r="75" spans="1:13" x14ac:dyDescent="0.3">
      <c r="A75" s="34" t="s">
        <v>10</v>
      </c>
      <c r="B75" s="62">
        <f t="shared" ref="B75:C75" si="6">(D75+F75+H75+J75+L75)/5</f>
        <v>44.440000915527342</v>
      </c>
      <c r="C75" s="63">
        <f t="shared" si="6"/>
        <v>39.593251037597653</v>
      </c>
      <c r="D75" s="70">
        <v>44.5</v>
      </c>
      <c r="E75" s="75">
        <v>39.644641876220703</v>
      </c>
      <c r="F75" s="74">
        <v>44.400001525878906</v>
      </c>
      <c r="G75" s="75">
        <v>39.681491851806641</v>
      </c>
      <c r="H75" s="70">
        <v>43.700000762939453</v>
      </c>
      <c r="I75" s="75">
        <v>38.746639251708984</v>
      </c>
      <c r="J75" s="70">
        <v>44.400001525878906</v>
      </c>
      <c r="K75" s="75">
        <v>39.466514587402344</v>
      </c>
      <c r="L75" s="70">
        <v>45.200000762939453</v>
      </c>
      <c r="M75" s="76">
        <v>40.426967620849609</v>
      </c>
    </row>
    <row r="76" spans="1:13" ht="15" thickBot="1" x14ac:dyDescent="0.35">
      <c r="A76" s="37"/>
      <c r="B76" s="64"/>
      <c r="C76" s="59"/>
      <c r="D76" s="4"/>
      <c r="E76" s="39"/>
      <c r="F76" s="38"/>
      <c r="G76" s="39"/>
      <c r="H76" s="38"/>
      <c r="I76" s="39"/>
      <c r="J76" s="4"/>
      <c r="K76" s="39"/>
      <c r="L76" s="4"/>
      <c r="M76" s="5"/>
    </row>
    <row r="77" spans="1:13" x14ac:dyDescent="0.3">
      <c r="I77" s="51"/>
    </row>
    <row r="78" spans="1:13" x14ac:dyDescent="0.3">
      <c r="I78" s="11"/>
    </row>
    <row r="80" spans="1:13" x14ac:dyDescent="0.3">
      <c r="H80" s="69"/>
      <c r="I80" s="69"/>
    </row>
    <row r="81" spans="8:9" x14ac:dyDescent="0.3">
      <c r="H81" s="11"/>
      <c r="I81" s="11"/>
    </row>
    <row r="86" spans="8:9" x14ac:dyDescent="0.3">
      <c r="I86" s="1"/>
    </row>
    <row r="91" spans="8:9" x14ac:dyDescent="0.3">
      <c r="H91" s="78"/>
      <c r="I91" s="78"/>
    </row>
    <row r="92" spans="8:9" x14ac:dyDescent="0.3">
      <c r="H92" s="11"/>
      <c r="I92" s="11"/>
    </row>
    <row r="93" spans="8:9" x14ac:dyDescent="0.3">
      <c r="I93" s="11"/>
    </row>
    <row r="94" spans="8:9" x14ac:dyDescent="0.3">
      <c r="I94" s="11"/>
    </row>
    <row r="95" spans="8:9" x14ac:dyDescent="0.3">
      <c r="I95" s="11"/>
    </row>
    <row r="96" spans="8:9" x14ac:dyDescent="0.3">
      <c r="H96" s="11"/>
      <c r="I96" s="11"/>
    </row>
    <row r="97" spans="8:9" x14ac:dyDescent="0.3">
      <c r="H97" s="11"/>
      <c r="I97" s="11"/>
    </row>
    <row r="98" spans="8:9" x14ac:dyDescent="0.3">
      <c r="H98" s="11"/>
      <c r="I98" s="11"/>
    </row>
    <row r="99" spans="8:9" x14ac:dyDescent="0.3">
      <c r="H99" s="11"/>
      <c r="I99" s="11"/>
    </row>
    <row r="100" spans="8:9" x14ac:dyDescent="0.3">
      <c r="H100" s="11"/>
      <c r="I100" s="11"/>
    </row>
    <row r="101" spans="8:9" x14ac:dyDescent="0.3">
      <c r="H101" s="11"/>
      <c r="I101" s="11"/>
    </row>
    <row r="102" spans="8:9" x14ac:dyDescent="0.3">
      <c r="H102" s="11"/>
      <c r="I102" s="11"/>
    </row>
    <row r="103" spans="8:9" x14ac:dyDescent="0.3">
      <c r="H103" s="11"/>
      <c r="I103" s="11"/>
    </row>
    <row r="104" spans="8:9" x14ac:dyDescent="0.3">
      <c r="H104" s="11"/>
      <c r="I104" s="11"/>
    </row>
    <row r="105" spans="8:9" x14ac:dyDescent="0.3">
      <c r="H105" s="11"/>
      <c r="I105" s="11"/>
    </row>
    <row r="106" spans="8:9" x14ac:dyDescent="0.3">
      <c r="H106" s="11"/>
      <c r="I106" s="11"/>
    </row>
    <row r="107" spans="8:9" x14ac:dyDescent="0.3">
      <c r="H107" s="11"/>
      <c r="I107" s="11"/>
    </row>
    <row r="108" spans="8:9" x14ac:dyDescent="0.3">
      <c r="H108" s="11"/>
      <c r="I108" s="11"/>
    </row>
    <row r="109" spans="8:9" x14ac:dyDescent="0.3">
      <c r="H109" s="11"/>
      <c r="I109" s="11"/>
    </row>
    <row r="110" spans="8:9" x14ac:dyDescent="0.3">
      <c r="H110" s="11"/>
      <c r="I110" s="11"/>
    </row>
    <row r="111" spans="8:9" x14ac:dyDescent="0.3">
      <c r="H111" s="11"/>
      <c r="I111" s="11"/>
    </row>
    <row r="112" spans="8:9" x14ac:dyDescent="0.3">
      <c r="H112" s="11"/>
      <c r="I112" s="11"/>
    </row>
    <row r="113" spans="8:9" x14ac:dyDescent="0.3">
      <c r="H113" s="11"/>
      <c r="I113" s="11"/>
    </row>
    <row r="114" spans="8:9" x14ac:dyDescent="0.3">
      <c r="H114" s="11"/>
      <c r="I114" s="11"/>
    </row>
    <row r="115" spans="8:9" ht="15" thickBot="1" x14ac:dyDescent="0.35">
      <c r="H115" s="9"/>
      <c r="I115" s="9"/>
    </row>
    <row r="118" spans="8:9" x14ac:dyDescent="0.3">
      <c r="H118" s="11"/>
      <c r="I118" s="11"/>
    </row>
    <row r="119" spans="8:9" x14ac:dyDescent="0.3">
      <c r="H119" s="11"/>
      <c r="I119" s="11"/>
    </row>
    <row r="120" spans="8:9" x14ac:dyDescent="0.3">
      <c r="H120" s="11"/>
      <c r="I120" s="11"/>
    </row>
    <row r="121" spans="8:9" x14ac:dyDescent="0.3">
      <c r="H121" s="11"/>
      <c r="I121" s="11"/>
    </row>
  </sheetData>
  <mergeCells count="10">
    <mergeCell ref="D7:E7"/>
    <mergeCell ref="F7:G7"/>
    <mergeCell ref="H7:I7"/>
    <mergeCell ref="J7:K7"/>
    <mergeCell ref="L7:M7"/>
    <mergeCell ref="D44:E44"/>
    <mergeCell ref="F44:G44"/>
    <mergeCell ref="H44:I44"/>
    <mergeCell ref="J44:K44"/>
    <mergeCell ref="L44:M4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5D01B-5C4A-4AB5-8D31-11A430B8815A}">
  <dimension ref="A1:J45"/>
  <sheetViews>
    <sheetView tabSelected="1" workbookViewId="0">
      <selection activeCell="I13" sqref="I13"/>
    </sheetView>
  </sheetViews>
  <sheetFormatPr defaultColWidth="8.6640625" defaultRowHeight="14.4" x14ac:dyDescent="0.3"/>
  <sheetData>
    <row r="1" spans="1:10" x14ac:dyDescent="0.3">
      <c r="A1" s="1" t="s">
        <v>45</v>
      </c>
      <c r="B1" s="1" t="s">
        <v>1</v>
      </c>
      <c r="D1" s="1" t="s">
        <v>44</v>
      </c>
      <c r="E1" s="1" t="s">
        <v>1</v>
      </c>
      <c r="H1" s="1" t="s">
        <v>43</v>
      </c>
      <c r="I1" s="1" t="s">
        <v>4</v>
      </c>
    </row>
    <row r="2" spans="1:10" x14ac:dyDescent="0.3">
      <c r="A2" s="2" t="s">
        <v>5</v>
      </c>
    </row>
    <row r="3" spans="1:10" x14ac:dyDescent="0.3">
      <c r="A3" s="1" t="s">
        <v>42</v>
      </c>
      <c r="E3" s="3" t="s">
        <v>41</v>
      </c>
      <c r="H3" s="1" t="s">
        <v>40</v>
      </c>
      <c r="I3" s="1" t="s">
        <v>39</v>
      </c>
    </row>
    <row r="6" spans="1:10" ht="32.4" thickBot="1" x14ac:dyDescent="0.35">
      <c r="A6" s="96" t="s">
        <v>46</v>
      </c>
      <c r="B6" s="95" t="s">
        <v>38</v>
      </c>
      <c r="C6" s="94" t="s">
        <v>37</v>
      </c>
      <c r="D6" s="94" t="s">
        <v>36</v>
      </c>
      <c r="E6" s="94" t="s">
        <v>35</v>
      </c>
      <c r="F6" s="94" t="s">
        <v>34</v>
      </c>
      <c r="G6" s="94" t="s">
        <v>33</v>
      </c>
      <c r="H6" s="94" t="s">
        <v>32</v>
      </c>
      <c r="I6" s="93" t="s">
        <v>31</v>
      </c>
      <c r="J6" s="92" t="s">
        <v>30</v>
      </c>
    </row>
    <row r="7" spans="1:10" x14ac:dyDescent="0.3">
      <c r="A7" s="91">
        <v>0</v>
      </c>
      <c r="B7" s="89">
        <v>12</v>
      </c>
      <c r="C7" s="89">
        <v>19</v>
      </c>
      <c r="D7" s="89">
        <v>26</v>
      </c>
      <c r="E7" s="89">
        <v>71</v>
      </c>
      <c r="F7" s="89">
        <v>38</v>
      </c>
      <c r="G7" s="89">
        <v>57</v>
      </c>
      <c r="H7" s="88">
        <v>78</v>
      </c>
      <c r="I7" s="88">
        <v>33</v>
      </c>
      <c r="J7" s="88">
        <v>43</v>
      </c>
    </row>
    <row r="8" spans="1:10" x14ac:dyDescent="0.3">
      <c r="A8" s="91">
        <v>4.1666666666666699E-2</v>
      </c>
      <c r="B8" s="89">
        <v>3</v>
      </c>
      <c r="C8" s="89">
        <v>3</v>
      </c>
      <c r="D8" s="89">
        <v>8</v>
      </c>
      <c r="E8" s="89">
        <v>13</v>
      </c>
      <c r="F8" s="89">
        <v>16</v>
      </c>
      <c r="G8" s="89">
        <v>31</v>
      </c>
      <c r="H8" s="88">
        <v>22</v>
      </c>
      <c r="I8" s="88">
        <v>9</v>
      </c>
      <c r="J8" s="88">
        <v>14</v>
      </c>
    </row>
    <row r="9" spans="1:10" x14ac:dyDescent="0.3">
      <c r="A9" s="91">
        <v>8.3333333333333301E-2</v>
      </c>
      <c r="B9" s="89">
        <v>19</v>
      </c>
      <c r="C9" s="89">
        <v>11</v>
      </c>
      <c r="D9" s="89">
        <v>12</v>
      </c>
      <c r="E9" s="89">
        <v>13</v>
      </c>
      <c r="F9" s="89">
        <v>12</v>
      </c>
      <c r="G9" s="89">
        <v>18</v>
      </c>
      <c r="H9" s="88">
        <v>14</v>
      </c>
      <c r="I9" s="88">
        <v>13</v>
      </c>
      <c r="J9" s="88">
        <v>14</v>
      </c>
    </row>
    <row r="10" spans="1:10" x14ac:dyDescent="0.3">
      <c r="A10" s="91">
        <v>0.125</v>
      </c>
      <c r="B10" s="89">
        <v>9</v>
      </c>
      <c r="C10" s="89">
        <v>12</v>
      </c>
      <c r="D10" s="89">
        <v>11</v>
      </c>
      <c r="E10" s="89">
        <v>6</v>
      </c>
      <c r="F10" s="89">
        <v>14</v>
      </c>
      <c r="G10" s="89">
        <v>13</v>
      </c>
      <c r="H10" s="88">
        <v>9</v>
      </c>
      <c r="I10" s="88">
        <v>10</v>
      </c>
      <c r="J10" s="88">
        <v>11</v>
      </c>
    </row>
    <row r="11" spans="1:10" x14ac:dyDescent="0.3">
      <c r="A11" s="91">
        <v>0.16666666666666699</v>
      </c>
      <c r="B11" s="89">
        <v>15</v>
      </c>
      <c r="C11" s="89">
        <v>19</v>
      </c>
      <c r="D11" s="89">
        <v>24</v>
      </c>
      <c r="E11" s="89">
        <v>24</v>
      </c>
      <c r="F11" s="89">
        <v>13</v>
      </c>
      <c r="G11" s="89">
        <v>9</v>
      </c>
      <c r="H11" s="88">
        <v>11</v>
      </c>
      <c r="I11" s="88">
        <v>19</v>
      </c>
      <c r="J11" s="88">
        <v>16</v>
      </c>
    </row>
    <row r="12" spans="1:10" x14ac:dyDescent="0.3">
      <c r="A12" s="91">
        <v>0.20833333333333301</v>
      </c>
      <c r="B12" s="89">
        <v>109</v>
      </c>
      <c r="C12" s="89">
        <v>92</v>
      </c>
      <c r="D12" s="89">
        <v>88</v>
      </c>
      <c r="E12" s="89">
        <v>98</v>
      </c>
      <c r="F12" s="89">
        <v>88</v>
      </c>
      <c r="G12" s="89">
        <v>46</v>
      </c>
      <c r="H12" s="88">
        <v>25</v>
      </c>
      <c r="I12" s="88">
        <v>95</v>
      </c>
      <c r="J12" s="88">
        <v>78</v>
      </c>
    </row>
    <row r="13" spans="1:10" x14ac:dyDescent="0.3">
      <c r="A13" s="91">
        <v>0.25</v>
      </c>
      <c r="B13" s="89">
        <v>370</v>
      </c>
      <c r="C13" s="89">
        <v>342</v>
      </c>
      <c r="D13" s="89">
        <v>368</v>
      </c>
      <c r="E13" s="89">
        <v>337</v>
      </c>
      <c r="F13" s="89">
        <v>301</v>
      </c>
      <c r="G13" s="89">
        <v>87</v>
      </c>
      <c r="H13" s="88">
        <v>69</v>
      </c>
      <c r="I13" s="88">
        <v>344</v>
      </c>
      <c r="J13" s="88">
        <v>268</v>
      </c>
    </row>
    <row r="14" spans="1:10" x14ac:dyDescent="0.3">
      <c r="A14" s="91">
        <v>0.29166666666666702</v>
      </c>
      <c r="B14" s="89">
        <v>908</v>
      </c>
      <c r="C14" s="89">
        <v>816</v>
      </c>
      <c r="D14" s="89">
        <v>835</v>
      </c>
      <c r="E14" s="89">
        <v>851</v>
      </c>
      <c r="F14" s="89">
        <v>753</v>
      </c>
      <c r="G14" s="89">
        <v>261</v>
      </c>
      <c r="H14" s="88">
        <v>157</v>
      </c>
      <c r="I14" s="88">
        <v>833</v>
      </c>
      <c r="J14" s="88">
        <v>654</v>
      </c>
    </row>
    <row r="15" spans="1:10" x14ac:dyDescent="0.3">
      <c r="A15" s="91">
        <v>0.33333333333333298</v>
      </c>
      <c r="B15" s="89">
        <v>945</v>
      </c>
      <c r="C15" s="89">
        <v>899</v>
      </c>
      <c r="D15" s="89">
        <v>884</v>
      </c>
      <c r="E15" s="89">
        <v>861</v>
      </c>
      <c r="F15" s="89">
        <v>846</v>
      </c>
      <c r="G15" s="89">
        <v>501</v>
      </c>
      <c r="H15" s="88">
        <v>234</v>
      </c>
      <c r="I15" s="88">
        <v>887</v>
      </c>
      <c r="J15" s="88">
        <v>739</v>
      </c>
    </row>
    <row r="16" spans="1:10" x14ac:dyDescent="0.3">
      <c r="A16" s="91">
        <v>0.375</v>
      </c>
      <c r="B16" s="89">
        <v>679</v>
      </c>
      <c r="C16" s="89">
        <v>707</v>
      </c>
      <c r="D16" s="89">
        <v>799</v>
      </c>
      <c r="E16" s="89">
        <v>730</v>
      </c>
      <c r="F16" s="89">
        <v>743</v>
      </c>
      <c r="G16" s="89">
        <v>647</v>
      </c>
      <c r="H16" s="88">
        <v>473</v>
      </c>
      <c r="I16" s="88">
        <v>732</v>
      </c>
      <c r="J16" s="88">
        <v>683</v>
      </c>
    </row>
    <row r="17" spans="1:10" x14ac:dyDescent="0.3">
      <c r="A17" s="91">
        <v>0.41666666666666702</v>
      </c>
      <c r="B17" s="89">
        <v>609</v>
      </c>
      <c r="C17" s="89">
        <v>672</v>
      </c>
      <c r="D17" s="89">
        <v>723</v>
      </c>
      <c r="E17" s="89">
        <v>673</v>
      </c>
      <c r="F17" s="89">
        <v>689</v>
      </c>
      <c r="G17" s="89">
        <v>768</v>
      </c>
      <c r="H17" s="88">
        <v>574</v>
      </c>
      <c r="I17" s="88">
        <v>673</v>
      </c>
      <c r="J17" s="88">
        <v>673</v>
      </c>
    </row>
    <row r="18" spans="1:10" x14ac:dyDescent="0.3">
      <c r="A18" s="91">
        <v>0.45833333333333298</v>
      </c>
      <c r="B18" s="89">
        <v>668</v>
      </c>
      <c r="C18" s="89">
        <v>688</v>
      </c>
      <c r="D18" s="89">
        <v>735</v>
      </c>
      <c r="E18" s="89">
        <v>689</v>
      </c>
      <c r="F18" s="89">
        <v>750</v>
      </c>
      <c r="G18" s="89">
        <v>746</v>
      </c>
      <c r="H18" s="88">
        <v>788</v>
      </c>
      <c r="I18" s="88">
        <v>706</v>
      </c>
      <c r="J18" s="88">
        <v>723</v>
      </c>
    </row>
    <row r="19" spans="1:10" x14ac:dyDescent="0.3">
      <c r="A19" s="91">
        <v>0.5</v>
      </c>
      <c r="B19" s="89">
        <v>687</v>
      </c>
      <c r="C19" s="89">
        <v>664</v>
      </c>
      <c r="D19" s="89">
        <v>690</v>
      </c>
      <c r="E19" s="89">
        <v>707</v>
      </c>
      <c r="F19" s="89">
        <v>707</v>
      </c>
      <c r="G19" s="89">
        <v>785</v>
      </c>
      <c r="H19" s="88">
        <v>900</v>
      </c>
      <c r="I19" s="88">
        <v>691</v>
      </c>
      <c r="J19" s="88">
        <v>734</v>
      </c>
    </row>
    <row r="20" spans="1:10" x14ac:dyDescent="0.3">
      <c r="A20" s="91">
        <v>0.54166666666666696</v>
      </c>
      <c r="B20" s="89">
        <v>690</v>
      </c>
      <c r="C20" s="89">
        <v>618</v>
      </c>
      <c r="D20" s="89">
        <v>724</v>
      </c>
      <c r="E20" s="89">
        <v>686</v>
      </c>
      <c r="F20" s="89">
        <v>696</v>
      </c>
      <c r="G20" s="89">
        <v>726</v>
      </c>
      <c r="H20" s="88">
        <v>754</v>
      </c>
      <c r="I20" s="88">
        <v>683</v>
      </c>
      <c r="J20" s="88">
        <v>699</v>
      </c>
    </row>
    <row r="21" spans="1:10" x14ac:dyDescent="0.3">
      <c r="A21" s="91">
        <v>0.58333333333333304</v>
      </c>
      <c r="B21" s="89">
        <v>773</v>
      </c>
      <c r="C21" s="89">
        <v>634</v>
      </c>
      <c r="D21" s="89">
        <v>797</v>
      </c>
      <c r="E21" s="89">
        <v>729</v>
      </c>
      <c r="F21" s="89">
        <v>738</v>
      </c>
      <c r="G21" s="89">
        <v>795</v>
      </c>
      <c r="H21" s="88">
        <v>759</v>
      </c>
      <c r="I21" s="88">
        <v>734</v>
      </c>
      <c r="J21" s="88">
        <v>746</v>
      </c>
    </row>
    <row r="22" spans="1:10" x14ac:dyDescent="0.3">
      <c r="A22" s="91">
        <v>0.625</v>
      </c>
      <c r="B22" s="89">
        <v>878</v>
      </c>
      <c r="C22" s="89">
        <v>784</v>
      </c>
      <c r="D22" s="89">
        <v>865</v>
      </c>
      <c r="E22" s="89">
        <v>783</v>
      </c>
      <c r="F22" s="89">
        <v>840</v>
      </c>
      <c r="G22" s="89">
        <v>765</v>
      </c>
      <c r="H22" s="88">
        <v>692</v>
      </c>
      <c r="I22" s="88">
        <v>830</v>
      </c>
      <c r="J22" s="88">
        <v>801</v>
      </c>
    </row>
    <row r="23" spans="1:10" x14ac:dyDescent="0.3">
      <c r="A23" s="91">
        <v>0.66666666666666696</v>
      </c>
      <c r="B23" s="89">
        <v>958</v>
      </c>
      <c r="C23" s="89">
        <v>922</v>
      </c>
      <c r="D23" s="89">
        <v>893</v>
      </c>
      <c r="E23" s="89">
        <v>854</v>
      </c>
      <c r="F23" s="89">
        <v>925</v>
      </c>
      <c r="G23" s="89">
        <v>738</v>
      </c>
      <c r="H23" s="88">
        <v>671</v>
      </c>
      <c r="I23" s="88">
        <v>910</v>
      </c>
      <c r="J23" s="88">
        <v>852</v>
      </c>
    </row>
    <row r="24" spans="1:10" x14ac:dyDescent="0.3">
      <c r="A24" s="91">
        <v>0.70833333333333304</v>
      </c>
      <c r="B24" s="89">
        <v>858</v>
      </c>
      <c r="C24" s="89">
        <v>823</v>
      </c>
      <c r="D24" s="89">
        <v>831</v>
      </c>
      <c r="E24" s="89">
        <v>842</v>
      </c>
      <c r="F24" s="89">
        <v>854</v>
      </c>
      <c r="G24" s="89">
        <v>613</v>
      </c>
      <c r="H24" s="88">
        <v>487</v>
      </c>
      <c r="I24" s="88">
        <v>842</v>
      </c>
      <c r="J24" s="88">
        <v>758</v>
      </c>
    </row>
    <row r="25" spans="1:10" x14ac:dyDescent="0.3">
      <c r="A25" s="91">
        <v>0.75</v>
      </c>
      <c r="B25" s="89">
        <v>621</v>
      </c>
      <c r="C25" s="89">
        <v>602</v>
      </c>
      <c r="D25" s="89">
        <v>650</v>
      </c>
      <c r="E25" s="89">
        <v>571</v>
      </c>
      <c r="F25" s="89">
        <v>535</v>
      </c>
      <c r="G25" s="89">
        <v>376</v>
      </c>
      <c r="H25" s="88">
        <v>359</v>
      </c>
      <c r="I25" s="88">
        <v>596</v>
      </c>
      <c r="J25" s="88">
        <v>531</v>
      </c>
    </row>
    <row r="26" spans="1:10" x14ac:dyDescent="0.3">
      <c r="A26" s="91">
        <v>0.79166666666666696</v>
      </c>
      <c r="B26" s="89">
        <v>330</v>
      </c>
      <c r="C26" s="89">
        <v>414</v>
      </c>
      <c r="D26" s="89">
        <v>385</v>
      </c>
      <c r="E26" s="89">
        <v>381</v>
      </c>
      <c r="F26" s="89">
        <v>355</v>
      </c>
      <c r="G26" s="89">
        <v>310</v>
      </c>
      <c r="H26" s="88">
        <v>266</v>
      </c>
      <c r="I26" s="88">
        <v>373</v>
      </c>
      <c r="J26" s="88">
        <v>349</v>
      </c>
    </row>
    <row r="27" spans="1:10" x14ac:dyDescent="0.3">
      <c r="A27" s="91">
        <v>0.83333333333333304</v>
      </c>
      <c r="B27" s="89">
        <v>200</v>
      </c>
      <c r="C27" s="89">
        <v>263</v>
      </c>
      <c r="D27" s="89">
        <v>272</v>
      </c>
      <c r="E27" s="89">
        <v>256</v>
      </c>
      <c r="F27" s="89">
        <v>195</v>
      </c>
      <c r="G27" s="89">
        <v>184</v>
      </c>
      <c r="H27" s="88">
        <v>184</v>
      </c>
      <c r="I27" s="88">
        <v>237</v>
      </c>
      <c r="J27" s="88">
        <v>222</v>
      </c>
    </row>
    <row r="28" spans="1:10" x14ac:dyDescent="0.3">
      <c r="A28" s="91">
        <v>0.875</v>
      </c>
      <c r="B28" s="89">
        <v>125</v>
      </c>
      <c r="C28" s="89">
        <v>149</v>
      </c>
      <c r="D28" s="89">
        <v>154</v>
      </c>
      <c r="E28" s="89">
        <v>172</v>
      </c>
      <c r="F28" s="89">
        <v>190</v>
      </c>
      <c r="G28" s="89">
        <v>178</v>
      </c>
      <c r="H28" s="88">
        <v>112</v>
      </c>
      <c r="I28" s="88">
        <v>158</v>
      </c>
      <c r="J28" s="88">
        <v>154</v>
      </c>
    </row>
    <row r="29" spans="1:10" x14ac:dyDescent="0.3">
      <c r="A29" s="91">
        <v>0.91666666666666696</v>
      </c>
      <c r="B29" s="89">
        <v>77</v>
      </c>
      <c r="C29" s="89">
        <v>127</v>
      </c>
      <c r="D29" s="89">
        <v>130</v>
      </c>
      <c r="E29" s="89">
        <v>133</v>
      </c>
      <c r="F29" s="89">
        <v>132</v>
      </c>
      <c r="G29" s="89">
        <v>148</v>
      </c>
      <c r="H29" s="88">
        <v>68</v>
      </c>
      <c r="I29" s="88">
        <v>120</v>
      </c>
      <c r="J29" s="88">
        <v>116</v>
      </c>
    </row>
    <row r="30" spans="1:10" ht="15" thickBot="1" x14ac:dyDescent="0.35">
      <c r="A30" s="90">
        <v>0.95833333333333304</v>
      </c>
      <c r="B30" s="84">
        <v>49</v>
      </c>
      <c r="C30" s="84">
        <v>63</v>
      </c>
      <c r="D30" s="84">
        <v>89</v>
      </c>
      <c r="E30" s="84">
        <v>67</v>
      </c>
      <c r="F30" s="84">
        <v>124</v>
      </c>
      <c r="G30" s="84">
        <v>133</v>
      </c>
      <c r="H30" s="83">
        <v>46</v>
      </c>
      <c r="I30" s="83">
        <v>78</v>
      </c>
      <c r="J30" s="83">
        <v>82</v>
      </c>
    </row>
    <row r="31" spans="1:10" x14ac:dyDescent="0.3">
      <c r="A31" s="87"/>
      <c r="H31" s="6"/>
      <c r="I31" s="6"/>
      <c r="J31" s="6"/>
    </row>
    <row r="32" spans="1:10" x14ac:dyDescent="0.3">
      <c r="A32" s="87" t="s">
        <v>29</v>
      </c>
      <c r="H32" s="6"/>
      <c r="I32" s="6"/>
      <c r="J32" s="6"/>
    </row>
    <row r="33" spans="1:10" x14ac:dyDescent="0.3">
      <c r="A33" s="87" t="s">
        <v>7</v>
      </c>
      <c r="B33" s="89">
        <v>9274</v>
      </c>
      <c r="C33" s="89">
        <v>8829</v>
      </c>
      <c r="D33" s="89">
        <v>9426</v>
      </c>
      <c r="E33" s="89">
        <v>8976</v>
      </c>
      <c r="F33" s="89">
        <v>9076</v>
      </c>
      <c r="G33" s="89">
        <v>7721</v>
      </c>
      <c r="H33" s="88">
        <v>6848</v>
      </c>
      <c r="I33" s="88">
        <v>9116</v>
      </c>
      <c r="J33" s="88">
        <v>8593</v>
      </c>
    </row>
    <row r="34" spans="1:10" x14ac:dyDescent="0.3">
      <c r="A34" s="87" t="s">
        <v>8</v>
      </c>
      <c r="B34" s="89">
        <v>10299</v>
      </c>
      <c r="C34" s="89">
        <v>9997</v>
      </c>
      <c r="D34" s="89">
        <v>10605</v>
      </c>
      <c r="E34" s="89">
        <v>10122</v>
      </c>
      <c r="F34" s="89">
        <v>10117</v>
      </c>
      <c r="G34" s="89">
        <v>8480</v>
      </c>
      <c r="H34" s="88">
        <v>7479</v>
      </c>
      <c r="I34" s="88">
        <v>10228</v>
      </c>
      <c r="J34" s="88">
        <v>9586</v>
      </c>
    </row>
    <row r="35" spans="1:10" x14ac:dyDescent="0.3">
      <c r="A35" s="87" t="s">
        <v>9</v>
      </c>
      <c r="B35" s="89">
        <v>10425</v>
      </c>
      <c r="C35" s="89">
        <v>10187</v>
      </c>
      <c r="D35" s="89">
        <v>10824</v>
      </c>
      <c r="E35" s="89">
        <v>10322</v>
      </c>
      <c r="F35" s="89">
        <v>10373</v>
      </c>
      <c r="G35" s="89">
        <v>8761</v>
      </c>
      <c r="H35" s="88">
        <v>7593</v>
      </c>
      <c r="I35" s="88">
        <v>10426</v>
      </c>
      <c r="J35" s="88">
        <v>9784</v>
      </c>
    </row>
    <row r="36" spans="1:10" ht="15" thickBot="1" x14ac:dyDescent="0.35">
      <c r="A36" s="85" t="s">
        <v>10</v>
      </c>
      <c r="B36" s="84">
        <v>10592</v>
      </c>
      <c r="C36" s="84">
        <v>10343</v>
      </c>
      <c r="D36" s="84">
        <v>10993</v>
      </c>
      <c r="E36" s="84">
        <v>10547</v>
      </c>
      <c r="F36" s="84">
        <v>10554</v>
      </c>
      <c r="G36" s="84">
        <v>8935</v>
      </c>
      <c r="H36" s="83">
        <v>7752</v>
      </c>
      <c r="I36" s="83">
        <v>10606</v>
      </c>
      <c r="J36" s="83">
        <v>9959</v>
      </c>
    </row>
    <row r="37" spans="1:10" x14ac:dyDescent="0.3">
      <c r="A37" s="87"/>
      <c r="H37" s="6"/>
      <c r="I37" s="6"/>
      <c r="J37" s="6"/>
    </row>
    <row r="38" spans="1:10" x14ac:dyDescent="0.3">
      <c r="A38" s="87" t="s">
        <v>28</v>
      </c>
      <c r="B38" s="69">
        <v>0.33333333333333298</v>
      </c>
      <c r="C38" s="69">
        <v>0.33333333333333298</v>
      </c>
      <c r="D38" s="69">
        <v>0.33333333333333298</v>
      </c>
      <c r="E38" s="69">
        <v>0.33333333333333298</v>
      </c>
      <c r="F38" s="69">
        <v>0.33333333333333298</v>
      </c>
      <c r="G38" s="69">
        <v>0.41666666666666702</v>
      </c>
      <c r="H38" s="86">
        <v>0.45833333333333298</v>
      </c>
      <c r="I38" s="86">
        <v>0.33333333333333298</v>
      </c>
      <c r="J38" s="86">
        <v>0.33333333333333298</v>
      </c>
    </row>
    <row r="39" spans="1:10" x14ac:dyDescent="0.3">
      <c r="A39" s="87"/>
      <c r="B39" s="89">
        <v>945</v>
      </c>
      <c r="C39" s="89">
        <v>899</v>
      </c>
      <c r="D39" s="89">
        <v>884</v>
      </c>
      <c r="E39" s="89">
        <v>861</v>
      </c>
      <c r="F39" s="89">
        <v>846</v>
      </c>
      <c r="G39" s="89">
        <v>768</v>
      </c>
      <c r="H39" s="88">
        <v>788</v>
      </c>
      <c r="I39" s="88">
        <v>887</v>
      </c>
      <c r="J39" s="88">
        <v>739</v>
      </c>
    </row>
    <row r="40" spans="1:10" x14ac:dyDescent="0.3">
      <c r="A40" s="87"/>
      <c r="H40" s="6"/>
      <c r="I40" s="6"/>
      <c r="J40" s="6"/>
    </row>
    <row r="41" spans="1:10" x14ac:dyDescent="0.3">
      <c r="A41" s="87" t="s">
        <v>27</v>
      </c>
      <c r="B41" s="69">
        <v>0.66666666666666696</v>
      </c>
      <c r="C41" s="69">
        <v>0.66666666666666696</v>
      </c>
      <c r="D41" s="69">
        <v>0.66666666666666696</v>
      </c>
      <c r="E41" s="69">
        <v>0.66666666666666696</v>
      </c>
      <c r="F41" s="69">
        <v>0.66666666666666696</v>
      </c>
      <c r="G41" s="69">
        <v>0.58333333333333304</v>
      </c>
      <c r="H41" s="86">
        <v>0.5</v>
      </c>
      <c r="I41" s="86">
        <v>0.66666666666666696</v>
      </c>
      <c r="J41" s="86">
        <v>0.66666666666666696</v>
      </c>
    </row>
    <row r="42" spans="1:10" ht="15" thickBot="1" x14ac:dyDescent="0.35">
      <c r="A42" s="85"/>
      <c r="B42" s="84">
        <v>958</v>
      </c>
      <c r="C42" s="84">
        <v>922</v>
      </c>
      <c r="D42" s="84">
        <v>893</v>
      </c>
      <c r="E42" s="84">
        <v>854</v>
      </c>
      <c r="F42" s="84">
        <v>925</v>
      </c>
      <c r="G42" s="84">
        <v>795</v>
      </c>
      <c r="H42" s="83">
        <v>900</v>
      </c>
      <c r="I42" s="83">
        <v>910</v>
      </c>
      <c r="J42" s="83">
        <v>852</v>
      </c>
    </row>
    <row r="45" spans="1:10" x14ac:dyDescent="0.3">
      <c r="A45" s="1" t="s">
        <v>26</v>
      </c>
      <c r="J45" s="82" t="s">
        <v>25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Speed Summary (Weekday average)</vt:lpstr>
      <vt:lpstr>Volume_Summary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 Robbins</dc:creator>
  <cp:lastModifiedBy>Alice Howard</cp:lastModifiedBy>
  <dcterms:created xsi:type="dcterms:W3CDTF">2025-04-11T14:01:48Z</dcterms:created>
  <dcterms:modified xsi:type="dcterms:W3CDTF">2025-04-16T13:54:47Z</dcterms:modified>
</cp:coreProperties>
</file>